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学校基本\R8年度\●2026.04_13～審査\〇2026.8月_速報\07_ALAYA入力\"/>
    </mc:Choice>
  </mc:AlternateContent>
  <xr:revisionPtr revIDLastSave="0" documentId="13_ncr:1_{CDED7D58-A818-4852-A577-2EC10158DF19}" xr6:coauthVersionLast="47" xr6:coauthVersionMax="47" xr10:uidLastSave="{00000000-0000-0000-0000-000000000000}"/>
  <bookViews>
    <workbookView xWindow="-120" yWindow="-120" windowWidth="29040" windowHeight="15720" firstSheet="1" activeTab="8" xr2:uid="{BF33E5D0-2492-4FE6-A491-F81BFE0FB3CD}"/>
  </bookViews>
  <sheets>
    <sheet name="第1表" sheetId="1" r:id="rId1"/>
    <sheet name="第2表" sheetId="2" r:id="rId2"/>
    <sheet name="第3表" sheetId="3" r:id="rId3"/>
    <sheet name="第4表" sheetId="4" r:id="rId4"/>
    <sheet name="第5表" sheetId="5" r:id="rId5"/>
    <sheet name="第6表" sheetId="6" r:id="rId6"/>
    <sheet name="第7表" sheetId="7" r:id="rId7"/>
    <sheet name="第8表" sheetId="8" r:id="rId8"/>
    <sheet name="第9表" sheetId="9" r:id="rId9"/>
    <sheet name="第10表" sheetId="10" r:id="rId10"/>
    <sheet name="第11表" sheetId="11" r:id="rId11"/>
    <sheet name="第12表" sheetId="12" r:id="rId12"/>
    <sheet name="第13表" sheetId="13" r:id="rId13"/>
    <sheet name="第14表・第15表" sheetId="14" r:id="rId14"/>
  </sheets>
  <definedNames>
    <definedName name="_xlnm.Print_Area" localSheetId="9">第10表!$A$1:$N$43</definedName>
    <definedName name="_xlnm.Print_Area" localSheetId="10">第11表!$A$1:$K$18</definedName>
    <definedName name="_xlnm.Print_Area" localSheetId="13">第14表・第15表!$A$1:$AB$57</definedName>
    <definedName name="_xlnm.Print_Area" localSheetId="0">第1表!$A$1:$O$47</definedName>
    <definedName name="_xlnm.Print_Area" localSheetId="1">第2表!$A$1:$U$51</definedName>
    <definedName name="_xlnm.Print_Area" localSheetId="2">第3表!$A:$U</definedName>
    <definedName name="_xlnm.Print_Area" localSheetId="3">第4表!$A:$K</definedName>
    <definedName name="_xlnm.Print_Area" localSheetId="4">第5表!$A:$W</definedName>
    <definedName name="_xlnm.Print_Titles" localSheetId="12">第13表!$A:$A</definedName>
    <definedName name="_xlnm.Print_Titles" localSheetId="13">第14表・第15表!$A:$A</definedName>
    <definedName name="_xlnm.Print_Titles" localSheetId="4">第5表!$A:$A</definedName>
    <definedName name="_xlnm.Print_Titles" localSheetId="5">第6表!$A:$A</definedName>
    <definedName name="_xlnm.Print_Titles" localSheetId="8">第9表!$A:$A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3" i="10" l="1"/>
  <c r="N42"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1" i="10"/>
  <c r="AB11" i="9" l="1"/>
  <c r="X11" i="6" l="1"/>
  <c r="H51" i="5" l="1"/>
  <c r="F48" i="5"/>
  <c r="H50" i="5"/>
  <c r="E50" i="5"/>
  <c r="D50" i="5"/>
  <c r="H46" i="5"/>
  <c r="H45" i="5"/>
  <c r="E45" i="5"/>
  <c r="H44" i="5"/>
  <c r="D43" i="5"/>
  <c r="E43" i="5"/>
  <c r="E42" i="5"/>
  <c r="H41" i="5"/>
  <c r="H40" i="5"/>
  <c r="E40" i="5"/>
  <c r="E39" i="5"/>
  <c r="H36" i="5"/>
  <c r="H35" i="5"/>
  <c r="C35" i="5"/>
  <c r="H34" i="5"/>
  <c r="H33" i="5"/>
  <c r="H32" i="5"/>
  <c r="E32" i="5"/>
  <c r="E31" i="5"/>
  <c r="E30" i="5"/>
  <c r="H29" i="5"/>
  <c r="H28" i="5"/>
  <c r="E27" i="5"/>
  <c r="H26" i="5"/>
  <c r="H25" i="5"/>
  <c r="H24" i="5"/>
  <c r="D24" i="5"/>
  <c r="H23" i="5"/>
  <c r="E21" i="5"/>
  <c r="H20" i="5"/>
  <c r="G16" i="5"/>
  <c r="E19" i="5"/>
  <c r="W10" i="5"/>
  <c r="H14" i="5" l="1"/>
  <c r="H12" i="5" s="1"/>
  <c r="E36" i="5"/>
  <c r="H42" i="5"/>
  <c r="H31" i="5"/>
  <c r="E38" i="5"/>
  <c r="D40" i="5"/>
  <c r="E33" i="5"/>
  <c r="E25" i="5"/>
  <c r="E14" i="5"/>
  <c r="E12" i="5" s="1"/>
  <c r="D14" i="5"/>
  <c r="D12" i="5" s="1"/>
  <c r="H22" i="5"/>
  <c r="E24" i="5"/>
  <c r="D32" i="5"/>
  <c r="E34" i="5"/>
  <c r="G12" i="5"/>
  <c r="C21" i="5"/>
  <c r="B21" i="5" s="1"/>
  <c r="D22" i="5"/>
  <c r="D27" i="5"/>
  <c r="E28" i="5"/>
  <c r="D35" i="5"/>
  <c r="E37" i="5"/>
  <c r="H38" i="5"/>
  <c r="C45" i="5"/>
  <c r="B45" i="5" s="1"/>
  <c r="D46" i="5"/>
  <c r="H18" i="5"/>
  <c r="D19" i="5"/>
  <c r="E20" i="5"/>
  <c r="E35" i="5"/>
  <c r="H37" i="5"/>
  <c r="E41" i="5"/>
  <c r="E44" i="5"/>
  <c r="E51" i="5"/>
  <c r="E48" i="5" s="1"/>
  <c r="H21" i="5"/>
  <c r="C27" i="5"/>
  <c r="C50" i="5"/>
  <c r="B50" i="5" s="1"/>
  <c r="D31" i="5"/>
  <c r="C43" i="5"/>
  <c r="B43" i="5" s="1"/>
  <c r="C19" i="5"/>
  <c r="B19" i="5" s="1"/>
  <c r="E23" i="5"/>
  <c r="E26" i="5"/>
  <c r="H27" i="5"/>
  <c r="D39" i="5"/>
  <c r="H48" i="5"/>
  <c r="C29" i="5"/>
  <c r="D30" i="5"/>
  <c r="H39" i="5"/>
  <c r="H43" i="5"/>
  <c r="F12" i="5"/>
  <c r="F16" i="5"/>
  <c r="H19" i="5"/>
  <c r="E22" i="5"/>
  <c r="E29" i="5"/>
  <c r="H30" i="5"/>
  <c r="C37" i="5"/>
  <c r="D38" i="5"/>
  <c r="E46" i="5"/>
  <c r="B27" i="5"/>
  <c r="B35" i="5"/>
  <c r="D29" i="5"/>
  <c r="C34" i="5"/>
  <c r="D37" i="5"/>
  <c r="B37" i="5" s="1"/>
  <c r="C42" i="5"/>
  <c r="D45" i="5"/>
  <c r="D18" i="5"/>
  <c r="C23" i="5"/>
  <c r="D26" i="5"/>
  <c r="C31" i="5"/>
  <c r="B31" i="5" s="1"/>
  <c r="D34" i="5"/>
  <c r="C39" i="5"/>
  <c r="D42" i="5"/>
  <c r="H10" i="5"/>
  <c r="E18" i="5"/>
  <c r="C20" i="5"/>
  <c r="B20" i="5" s="1"/>
  <c r="D23" i="5"/>
  <c r="C28" i="5"/>
  <c r="C36" i="5"/>
  <c r="C44" i="5"/>
  <c r="D28" i="5"/>
  <c r="C33" i="5"/>
  <c r="D36" i="5"/>
  <c r="C41" i="5"/>
  <c r="D44" i="5"/>
  <c r="C51" i="5"/>
  <c r="C18" i="5"/>
  <c r="D21" i="5"/>
  <c r="C26" i="5"/>
  <c r="D20" i="5"/>
  <c r="C25" i="5"/>
  <c r="C22" i="5"/>
  <c r="D25" i="5"/>
  <c r="C30" i="5"/>
  <c r="D33" i="5"/>
  <c r="C38" i="5"/>
  <c r="B38" i="5" s="1"/>
  <c r="D41" i="5"/>
  <c r="C46" i="5"/>
  <c r="D51" i="5"/>
  <c r="D48" i="5" s="1"/>
  <c r="G48" i="5"/>
  <c r="G10" i="5" s="1"/>
  <c r="C14" i="5"/>
  <c r="C24" i="5"/>
  <c r="B24" i="5" s="1"/>
  <c r="C32" i="5"/>
  <c r="C40" i="5"/>
  <c r="B40" i="5" s="1"/>
  <c r="B46" i="5" l="1"/>
  <c r="B33" i="5"/>
  <c r="H16" i="5"/>
  <c r="B29" i="5"/>
  <c r="B32" i="5"/>
  <c r="B30" i="5"/>
  <c r="F10" i="5"/>
  <c r="E10" i="5" s="1"/>
  <c r="E16" i="5"/>
  <c r="B36" i="5"/>
  <c r="B28" i="5"/>
  <c r="B39" i="5"/>
  <c r="B51" i="5"/>
  <c r="B48" i="5" s="1"/>
  <c r="B42" i="5"/>
  <c r="B22" i="5"/>
  <c r="B41" i="5"/>
  <c r="B34" i="5"/>
  <c r="C48" i="5"/>
  <c r="B25" i="5"/>
  <c r="B26" i="5"/>
  <c r="B14" i="5"/>
  <c r="B12" i="5" s="1"/>
  <c r="C12" i="5"/>
  <c r="B23" i="5"/>
  <c r="D16" i="5"/>
  <c r="D10" i="5" s="1"/>
  <c r="B18" i="5"/>
  <c r="C16" i="5"/>
  <c r="B44" i="5"/>
  <c r="C10" i="5" l="1"/>
  <c r="B10" i="5" s="1"/>
  <c r="B16" i="5"/>
  <c r="U38" i="3"/>
  <c r="U37" i="3"/>
  <c r="U36" i="3"/>
  <c r="U35" i="3"/>
  <c r="U34" i="3"/>
  <c r="U33" i="3"/>
  <c r="U32" i="3"/>
  <c r="U31" i="3"/>
  <c r="U30" i="3"/>
  <c r="U29" i="3"/>
  <c r="U28" i="3"/>
  <c r="U27" i="3"/>
  <c r="U26" i="3"/>
  <c r="U25" i="3"/>
  <c r="U24" i="3"/>
  <c r="U23" i="3"/>
  <c r="U22" i="3"/>
  <c r="U21" i="3"/>
  <c r="U20" i="3"/>
  <c r="U19" i="3"/>
  <c r="U18" i="3"/>
  <c r="U17" i="3"/>
  <c r="U16" i="3"/>
  <c r="U15" i="3"/>
  <c r="U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E50" authorId="0" shapeId="0" xr:uid="{D8F3E2F8-6C07-4C06-9AB3-0D30299E61B6}">
      <text>
        <r>
          <rPr>
            <b/>
            <sz val="9"/>
            <color indexed="81"/>
            <rFont val="MS P ゴシック"/>
            <family val="3"/>
            <charset val="128"/>
          </rPr>
          <t>setup:</t>
        </r>
        <r>
          <rPr>
            <sz val="9"/>
            <color indexed="81"/>
            <rFont val="MS P ゴシック"/>
            <family val="3"/>
            <charset val="128"/>
          </rPr>
          <t xml:space="preserve">
参照元数式を変更
＄E$17→E17</t>
        </r>
      </text>
    </comment>
    <comment ref="E51" authorId="0" shapeId="0" xr:uid="{A57F8242-03A0-41EE-976A-B3172BB7C6CF}">
      <text>
        <r>
          <rPr>
            <b/>
            <sz val="9"/>
            <color indexed="81"/>
            <rFont val="MS P ゴシック"/>
            <family val="3"/>
            <charset val="128"/>
          </rPr>
          <t>setup:</t>
        </r>
        <r>
          <rPr>
            <sz val="9"/>
            <color indexed="81"/>
            <rFont val="MS P ゴシック"/>
            <family val="3"/>
            <charset val="128"/>
          </rPr>
          <t xml:space="preserve">
参照元数式を変更
＄E$18→E18</t>
        </r>
      </text>
    </comment>
  </commentList>
</comments>
</file>

<file path=xl/sharedStrings.xml><?xml version="1.0" encoding="utf-8"?>
<sst xmlns="http://schemas.openxmlformats.org/spreadsheetml/2006/main" count="1269" uniqueCount="332">
  <si>
    <t>第1表　総括表（令和８年５月１日現在）</t>
    <phoneticPr fontId="5"/>
  </si>
  <si>
    <t>単位（教員数、職員数、園児・児童・生徒数:人）</t>
    <rPh sb="0" eb="2">
      <t>タンイ</t>
    </rPh>
    <rPh sb="3" eb="6">
      <t>キョウインスウ</t>
    </rPh>
    <rPh sb="7" eb="10">
      <t>ショクインスウ</t>
    </rPh>
    <rPh sb="11" eb="13">
      <t>エンジ</t>
    </rPh>
    <rPh sb="14" eb="16">
      <t>ジドウ</t>
    </rPh>
    <rPh sb="17" eb="20">
      <t>セイトスウ</t>
    </rPh>
    <rPh sb="21" eb="22">
      <t>ニン</t>
    </rPh>
    <phoneticPr fontId="7"/>
  </si>
  <si>
    <t>三重県</t>
    <rPh sb="0" eb="3">
      <t>ミエケン</t>
    </rPh>
    <phoneticPr fontId="5"/>
  </si>
  <si>
    <t>学　校　数</t>
  </si>
  <si>
    <t>学級数</t>
    <rPh sb="0" eb="2">
      <t>ガッキュウ</t>
    </rPh>
    <rPh sb="2" eb="3">
      <t>スウ</t>
    </rPh>
    <phoneticPr fontId="7"/>
  </si>
  <si>
    <t>教　　　員　　　数</t>
    <rPh sb="0" eb="1">
      <t>キョウ</t>
    </rPh>
    <rPh sb="4" eb="5">
      <t>イン</t>
    </rPh>
    <rPh sb="8" eb="9">
      <t>スウ</t>
    </rPh>
    <phoneticPr fontId="7"/>
  </si>
  <si>
    <r>
      <t xml:space="preserve">職員数
</t>
    </r>
    <r>
      <rPr>
        <sz val="10"/>
        <rFont val="ＭＳ ゴシック"/>
        <family val="3"/>
        <charset val="128"/>
      </rPr>
      <t>(本務者)</t>
    </r>
    <rPh sb="0" eb="3">
      <t>ショクインスウ</t>
    </rPh>
    <rPh sb="5" eb="7">
      <t>ホンム</t>
    </rPh>
    <rPh sb="7" eb="8">
      <t>シャ</t>
    </rPh>
    <phoneticPr fontId="7"/>
  </si>
  <si>
    <t>園児･児童･生徒数</t>
    <rPh sb="0" eb="2">
      <t>エンジ</t>
    </rPh>
    <rPh sb="3" eb="5">
      <t>ジドウ</t>
    </rPh>
    <rPh sb="6" eb="9">
      <t>セイトスウ</t>
    </rPh>
    <phoneticPr fontId="7"/>
  </si>
  <si>
    <t>本　務　者</t>
    <rPh sb="0" eb="3">
      <t>ホンム</t>
    </rPh>
    <rPh sb="4" eb="5">
      <t>シャ</t>
    </rPh>
    <phoneticPr fontId="7"/>
  </si>
  <si>
    <t>兼　務　者</t>
    <rPh sb="0" eb="3">
      <t>ケンム</t>
    </rPh>
    <rPh sb="4" eb="5">
      <t>シャ</t>
    </rPh>
    <phoneticPr fontId="7"/>
  </si>
  <si>
    <t>うち
分校(園)</t>
    <rPh sb="3" eb="5">
      <t>ブンコウ</t>
    </rPh>
    <rPh sb="6" eb="7">
      <t>エン</t>
    </rPh>
    <phoneticPr fontId="7"/>
  </si>
  <si>
    <t>うち
女性教員</t>
    <rPh sb="3" eb="5">
      <t>ジョセイ</t>
    </rPh>
    <rPh sb="5" eb="7">
      <t>キョウイン</t>
    </rPh>
    <phoneticPr fontId="7"/>
  </si>
  <si>
    <t>男</t>
    <rPh sb="0" eb="1">
      <t>オトコ</t>
    </rPh>
    <phoneticPr fontId="7"/>
  </si>
  <si>
    <t>女</t>
    <rPh sb="0" eb="1">
      <t>オンナ</t>
    </rPh>
    <phoneticPr fontId="7"/>
  </si>
  <si>
    <t>総数</t>
    <phoneticPr fontId="5"/>
  </si>
  <si>
    <t>計</t>
    <rPh sb="0" eb="1">
      <t>ケイ</t>
    </rPh>
    <phoneticPr fontId="7"/>
  </si>
  <si>
    <t>総数</t>
    <rPh sb="0" eb="2">
      <t>ソウスウ</t>
    </rPh>
    <phoneticPr fontId="7"/>
  </si>
  <si>
    <t>国立</t>
    <rPh sb="0" eb="2">
      <t>コクリツ</t>
    </rPh>
    <phoneticPr fontId="7"/>
  </si>
  <si>
    <t>公立</t>
    <rPh sb="0" eb="2">
      <t>コウリツ</t>
    </rPh>
    <phoneticPr fontId="7"/>
  </si>
  <si>
    <t>私立</t>
    <rPh sb="0" eb="2">
      <t>シリツ</t>
    </rPh>
    <phoneticPr fontId="7"/>
  </si>
  <si>
    <t>通信</t>
    <rPh sb="0" eb="2">
      <t>ツウシン</t>
    </rPh>
    <phoneticPr fontId="5"/>
  </si>
  <si>
    <t>幼稚園</t>
    <phoneticPr fontId="5"/>
  </si>
  <si>
    <t>幼稚園</t>
    <rPh sb="0" eb="3">
      <t>ヨウチエン</t>
    </rPh>
    <phoneticPr fontId="7"/>
  </si>
  <si>
    <t>幼保連携型</t>
    <rPh sb="0" eb="1">
      <t>ヨウ</t>
    </rPh>
    <rPh sb="1" eb="2">
      <t>ホ</t>
    </rPh>
    <rPh sb="2" eb="4">
      <t>レンケイ</t>
    </rPh>
    <rPh sb="4" eb="5">
      <t>ガタ</t>
    </rPh>
    <phoneticPr fontId="5"/>
  </si>
  <si>
    <t>認定こども園</t>
    <rPh sb="0" eb="2">
      <t>ニンテイ</t>
    </rPh>
    <rPh sb="5" eb="6">
      <t>エン</t>
    </rPh>
    <phoneticPr fontId="5"/>
  </si>
  <si>
    <t>小学校</t>
    <phoneticPr fontId="5"/>
  </si>
  <si>
    <t>中学校</t>
    <phoneticPr fontId="5"/>
  </si>
  <si>
    <t>義務教育</t>
    <rPh sb="0" eb="2">
      <t>ギム</t>
    </rPh>
    <rPh sb="2" eb="4">
      <t>キョウイク</t>
    </rPh>
    <phoneticPr fontId="5"/>
  </si>
  <si>
    <t>学校</t>
    <rPh sb="0" eb="2">
      <t>ガッコウ</t>
    </rPh>
    <phoneticPr fontId="7"/>
  </si>
  <si>
    <t>高等学校</t>
    <rPh sb="0" eb="4">
      <t>コウトウガッコウ</t>
    </rPh>
    <phoneticPr fontId="7"/>
  </si>
  <si>
    <t>全日制・定時制</t>
    <rPh sb="0" eb="1">
      <t>ゼン</t>
    </rPh>
    <rPh sb="1" eb="2">
      <t>ニチ</t>
    </rPh>
    <rPh sb="2" eb="3">
      <t>セイ</t>
    </rPh>
    <rPh sb="4" eb="6">
      <t>テイジ</t>
    </rPh>
    <rPh sb="6" eb="7">
      <t>セイ</t>
    </rPh>
    <phoneticPr fontId="5"/>
  </si>
  <si>
    <t>…</t>
    <phoneticPr fontId="5"/>
  </si>
  <si>
    <t>高校・通信制</t>
    <rPh sb="0" eb="2">
      <t>コウコウ</t>
    </rPh>
    <rPh sb="3" eb="5">
      <t>ツウシン</t>
    </rPh>
    <rPh sb="5" eb="6">
      <t>セイ</t>
    </rPh>
    <phoneticPr fontId="5"/>
  </si>
  <si>
    <t>計</t>
    <rPh sb="0" eb="1">
      <t>ケイ</t>
    </rPh>
    <phoneticPr fontId="5"/>
  </si>
  <si>
    <t>中等教育</t>
    <rPh sb="0" eb="2">
      <t>チュウトウ</t>
    </rPh>
    <rPh sb="2" eb="4">
      <t>キョウイク</t>
    </rPh>
    <phoneticPr fontId="5"/>
  </si>
  <si>
    <t>特別支援</t>
    <phoneticPr fontId="5"/>
  </si>
  <si>
    <t>学校</t>
    <phoneticPr fontId="5"/>
  </si>
  <si>
    <t>専修学校</t>
    <phoneticPr fontId="5"/>
  </si>
  <si>
    <t>各種学校</t>
    <phoneticPr fontId="5"/>
  </si>
  <si>
    <t>※総数の計内訳の「通信」は、高校・通信制のことである。</t>
    <rPh sb="1" eb="2">
      <t>ソウ</t>
    </rPh>
    <rPh sb="2" eb="3">
      <t>スウ</t>
    </rPh>
    <rPh sb="4" eb="5">
      <t>ケイ</t>
    </rPh>
    <rPh sb="5" eb="7">
      <t>ウチワケ</t>
    </rPh>
    <rPh sb="9" eb="11">
      <t>ツウシン</t>
    </rPh>
    <rPh sb="14" eb="16">
      <t>コウコウ</t>
    </rPh>
    <rPh sb="17" eb="20">
      <t>ツウシンセイ</t>
    </rPh>
    <phoneticPr fontId="5"/>
  </si>
  <si>
    <t>※表中の「－」は計数なし、 「…」は、計数出現があり得ない場合又は調査対象とならなかった場合であることを表している。</t>
    <rPh sb="1" eb="3">
      <t>ヒョウチュウ</t>
    </rPh>
    <rPh sb="19" eb="21">
      <t>ケイスウ</t>
    </rPh>
    <rPh sb="21" eb="23">
      <t>シュツゲン</t>
    </rPh>
    <rPh sb="26" eb="27">
      <t>エ</t>
    </rPh>
    <rPh sb="29" eb="31">
      <t>バアイ</t>
    </rPh>
    <rPh sb="31" eb="32">
      <t>マタ</t>
    </rPh>
    <rPh sb="33" eb="35">
      <t>チョウサ</t>
    </rPh>
    <rPh sb="35" eb="37">
      <t>タイショウ</t>
    </rPh>
    <rPh sb="44" eb="46">
      <t>バアイ</t>
    </rPh>
    <rPh sb="52" eb="53">
      <t>アラワ</t>
    </rPh>
    <phoneticPr fontId="7"/>
  </si>
  <si>
    <t>※中等教育学校（私立）の学級数は、調査項目のある前期課程のみの集計である。</t>
    <rPh sb="1" eb="3">
      <t>チュウトウ</t>
    </rPh>
    <rPh sb="3" eb="5">
      <t>キョウイク</t>
    </rPh>
    <rPh sb="5" eb="7">
      <t>ガッコウ</t>
    </rPh>
    <rPh sb="8" eb="10">
      <t>シリツ</t>
    </rPh>
    <rPh sb="12" eb="14">
      <t>ガッキュウ</t>
    </rPh>
    <rPh sb="14" eb="15">
      <t>スウ</t>
    </rPh>
    <rPh sb="17" eb="19">
      <t>チョウサ</t>
    </rPh>
    <rPh sb="19" eb="21">
      <t>コウモク</t>
    </rPh>
    <rPh sb="24" eb="26">
      <t>ゼンキ</t>
    </rPh>
    <rPh sb="26" eb="28">
      <t>カテイ</t>
    </rPh>
    <rPh sb="31" eb="33">
      <t>シュウケイ</t>
    </rPh>
    <phoneticPr fontId="5"/>
  </si>
  <si>
    <t>※「幼保連携型認定こども園」は、「教員数」を「教育・保育職員数」、「職員数」を「その他の職員数」と項目を読み替える。</t>
    <rPh sb="2" eb="3">
      <t>ヨウ</t>
    </rPh>
    <rPh sb="3" eb="4">
      <t>ホ</t>
    </rPh>
    <rPh sb="4" eb="7">
      <t>レンケイガタ</t>
    </rPh>
    <rPh sb="7" eb="9">
      <t>ニンテイ</t>
    </rPh>
    <rPh sb="12" eb="13">
      <t>エン</t>
    </rPh>
    <rPh sb="17" eb="19">
      <t>キョウイン</t>
    </rPh>
    <rPh sb="19" eb="20">
      <t>スウ</t>
    </rPh>
    <rPh sb="23" eb="25">
      <t>キョウイク</t>
    </rPh>
    <rPh sb="26" eb="28">
      <t>ホイク</t>
    </rPh>
    <rPh sb="28" eb="30">
      <t>ショクイン</t>
    </rPh>
    <rPh sb="30" eb="31">
      <t>スウ</t>
    </rPh>
    <rPh sb="34" eb="37">
      <t>ショクインスウ</t>
    </rPh>
    <rPh sb="42" eb="43">
      <t>タ</t>
    </rPh>
    <rPh sb="44" eb="47">
      <t>ショクインスウ</t>
    </rPh>
    <rPh sb="49" eb="51">
      <t>コウモク</t>
    </rPh>
    <rPh sb="52" eb="53">
      <t>ヨ</t>
    </rPh>
    <rPh sb="54" eb="55">
      <t>カ</t>
    </rPh>
    <phoneticPr fontId="5"/>
  </si>
  <si>
    <t>第2表 幼稚園の園数、学級数、教員数、職員数、在園者数、入園者数、前年度幼稚園修了者数　（設置者･市町別）</t>
    <rPh sb="0" eb="1">
      <t>ダイ</t>
    </rPh>
    <rPh sb="2" eb="3">
      <t>ヒョウ</t>
    </rPh>
    <rPh sb="4" eb="7">
      <t>ヨウチエン</t>
    </rPh>
    <rPh sb="8" eb="9">
      <t>エン</t>
    </rPh>
    <rPh sb="9" eb="10">
      <t>スウ</t>
    </rPh>
    <rPh sb="11" eb="13">
      <t>ガッキュウ</t>
    </rPh>
    <rPh sb="13" eb="14">
      <t>スウ</t>
    </rPh>
    <rPh sb="15" eb="18">
      <t>キョウインスウ</t>
    </rPh>
    <rPh sb="19" eb="22">
      <t>ショクインスウ</t>
    </rPh>
    <phoneticPr fontId="3"/>
  </si>
  <si>
    <t>単位（教員数・職員数・在園者数･入園者数･前年度幼稚園修了者数:人）</t>
    <rPh sb="0" eb="2">
      <t>タンイ</t>
    </rPh>
    <rPh sb="3" eb="5">
      <t>キョウイン</t>
    </rPh>
    <rPh sb="5" eb="6">
      <t>スウ</t>
    </rPh>
    <rPh sb="7" eb="10">
      <t>ショクインスウ</t>
    </rPh>
    <rPh sb="11" eb="14">
      <t>ザイエンシャ</t>
    </rPh>
    <rPh sb="14" eb="15">
      <t>スウ</t>
    </rPh>
    <rPh sb="16" eb="19">
      <t>ニュウエンシャ</t>
    </rPh>
    <rPh sb="19" eb="20">
      <t>スウ</t>
    </rPh>
    <rPh sb="21" eb="24">
      <t>ゼンネンド</t>
    </rPh>
    <rPh sb="24" eb="27">
      <t>ヨウチエン</t>
    </rPh>
    <rPh sb="27" eb="30">
      <t>シュウリョウシャ</t>
    </rPh>
    <rPh sb="30" eb="31">
      <t>スウ</t>
    </rPh>
    <rPh sb="32" eb="33">
      <t>ニン</t>
    </rPh>
    <phoneticPr fontId="3"/>
  </si>
  <si>
    <t>園数</t>
    <rPh sb="0" eb="1">
      <t>エン</t>
    </rPh>
    <rPh sb="1" eb="2">
      <t>スウ</t>
    </rPh>
    <phoneticPr fontId="3"/>
  </si>
  <si>
    <t>学級数</t>
    <rPh sb="0" eb="2">
      <t>ガッキュウ</t>
    </rPh>
    <rPh sb="2" eb="3">
      <t>スウ</t>
    </rPh>
    <phoneticPr fontId="3"/>
  </si>
  <si>
    <t>教員数（本務者）</t>
    <rPh sb="0" eb="3">
      <t>キョウインスウ</t>
    </rPh>
    <rPh sb="4" eb="6">
      <t>ホンム</t>
    </rPh>
    <rPh sb="6" eb="7">
      <t>シャ</t>
    </rPh>
    <phoneticPr fontId="3"/>
  </si>
  <si>
    <t>教員数（兼務者）</t>
    <rPh sb="0" eb="3">
      <t>キョウインスウ</t>
    </rPh>
    <rPh sb="4" eb="6">
      <t>ケンム</t>
    </rPh>
    <rPh sb="6" eb="7">
      <t>シャ</t>
    </rPh>
    <phoneticPr fontId="3"/>
  </si>
  <si>
    <t>職員数
（本務者）</t>
    <rPh sb="0" eb="1">
      <t>ショク</t>
    </rPh>
    <rPh sb="1" eb="3">
      <t>キョウインスウ</t>
    </rPh>
    <rPh sb="5" eb="7">
      <t>ホンム</t>
    </rPh>
    <rPh sb="7" eb="8">
      <t>シャ</t>
    </rPh>
    <phoneticPr fontId="3"/>
  </si>
  <si>
    <t>在　　園　　者　　数</t>
    <rPh sb="0" eb="1">
      <t>ザイ</t>
    </rPh>
    <rPh sb="3" eb="4">
      <t>エン</t>
    </rPh>
    <rPh sb="6" eb="7">
      <t>シャ</t>
    </rPh>
    <rPh sb="9" eb="10">
      <t>スウ</t>
    </rPh>
    <phoneticPr fontId="5"/>
  </si>
  <si>
    <t>入　園　者　数</t>
    <rPh sb="0" eb="5">
      <t>ニュウエンシャ</t>
    </rPh>
    <rPh sb="6" eb="7">
      <t>スウ</t>
    </rPh>
    <phoneticPr fontId="3"/>
  </si>
  <si>
    <t>前年度幼稚園修了者数</t>
    <rPh sb="0" eb="3">
      <t>ゼンネンド</t>
    </rPh>
    <rPh sb="3" eb="6">
      <t>ヨウチエン</t>
    </rPh>
    <rPh sb="6" eb="9">
      <t>シュウリョウシャ</t>
    </rPh>
    <rPh sb="9" eb="10">
      <t>スウ</t>
    </rPh>
    <phoneticPr fontId="3"/>
  </si>
  <si>
    <t>うち
女性教員</t>
    <rPh sb="3" eb="5">
      <t>ジョセイ</t>
    </rPh>
    <rPh sb="5" eb="7">
      <t>キョウイン</t>
    </rPh>
    <phoneticPr fontId="3"/>
  </si>
  <si>
    <t>男</t>
    <rPh sb="0" eb="1">
      <t>オトコ</t>
    </rPh>
    <phoneticPr fontId="3"/>
  </si>
  <si>
    <t>女</t>
    <rPh sb="0" eb="1">
      <t>オンナ</t>
    </rPh>
    <phoneticPr fontId="3"/>
  </si>
  <si>
    <t>３歳</t>
    <rPh sb="0" eb="2">
      <t>３サイ</t>
    </rPh>
    <phoneticPr fontId="3"/>
  </si>
  <si>
    <t>４歳</t>
    <rPh sb="0" eb="2">
      <t>４サイ</t>
    </rPh>
    <phoneticPr fontId="3"/>
  </si>
  <si>
    <t>５歳</t>
    <rPh sb="1" eb="2">
      <t>サイ</t>
    </rPh>
    <phoneticPr fontId="3"/>
  </si>
  <si>
    <t>令和３年度</t>
  </si>
  <si>
    <t>令和４年度</t>
  </si>
  <si>
    <t>令和５年度</t>
  </si>
  <si>
    <t>令和６年度</t>
  </si>
  <si>
    <t>令和７年度</t>
  </si>
  <si>
    <t>令和８年度</t>
    <phoneticPr fontId="5"/>
  </si>
  <si>
    <t>令和８年度</t>
    <phoneticPr fontId="3"/>
  </si>
  <si>
    <t>令和８年度</t>
    <phoneticPr fontId="12"/>
  </si>
  <si>
    <t>　うち国立</t>
    <rPh sb="3" eb="5">
      <t>コクリツ</t>
    </rPh>
    <phoneticPr fontId="5"/>
  </si>
  <si>
    <t>うち国立　</t>
    <rPh sb="2" eb="4">
      <t>コクリツ</t>
    </rPh>
    <phoneticPr fontId="5"/>
  </si>
  <si>
    <t>計</t>
    <rPh sb="0" eb="1">
      <t>ケイ</t>
    </rPh>
    <phoneticPr fontId="3"/>
  </si>
  <si>
    <t>津市</t>
    <rPh sb="0" eb="2">
      <t>ツシ</t>
    </rPh>
    <phoneticPr fontId="3"/>
  </si>
  <si>
    <t>　うち公立</t>
    <rPh sb="3" eb="5">
      <t>コウリツ</t>
    </rPh>
    <phoneticPr fontId="5"/>
  </si>
  <si>
    <t>うち公立　</t>
    <rPh sb="2" eb="4">
      <t>コウリツ</t>
    </rPh>
    <phoneticPr fontId="5"/>
  </si>
  <si>
    <t>四日市市</t>
    <rPh sb="0" eb="4">
      <t>ヨッカイチシ</t>
    </rPh>
    <phoneticPr fontId="3"/>
  </si>
  <si>
    <t>伊勢市</t>
    <rPh sb="0" eb="3">
      <t>イセシ</t>
    </rPh>
    <phoneticPr fontId="3"/>
  </si>
  <si>
    <t>松阪市</t>
    <rPh sb="0" eb="3">
      <t>マツサカシ</t>
    </rPh>
    <phoneticPr fontId="3"/>
  </si>
  <si>
    <t>桑名市</t>
    <rPh sb="0" eb="3">
      <t>クワナシ</t>
    </rPh>
    <phoneticPr fontId="3"/>
  </si>
  <si>
    <t>鈴鹿市</t>
    <rPh sb="0" eb="3">
      <t>スズカシ</t>
    </rPh>
    <phoneticPr fontId="3"/>
  </si>
  <si>
    <t>名張市</t>
    <rPh sb="0" eb="3">
      <t>ナバリシ</t>
    </rPh>
    <phoneticPr fontId="3"/>
  </si>
  <si>
    <t>尾鷲市</t>
    <rPh sb="0" eb="3">
      <t>オワセシ</t>
    </rPh>
    <phoneticPr fontId="3"/>
  </si>
  <si>
    <t>亀山市</t>
    <rPh sb="0" eb="3">
      <t>カメヤマシ</t>
    </rPh>
    <phoneticPr fontId="3"/>
  </si>
  <si>
    <t>鳥羽市</t>
    <rPh sb="0" eb="3">
      <t>トバシ</t>
    </rPh>
    <phoneticPr fontId="3"/>
  </si>
  <si>
    <t>いなべ市</t>
    <rPh sb="0" eb="4">
      <t>イ</t>
    </rPh>
    <phoneticPr fontId="3"/>
  </si>
  <si>
    <t>志摩市</t>
    <rPh sb="0" eb="3">
      <t>シマシ</t>
    </rPh>
    <phoneticPr fontId="3"/>
  </si>
  <si>
    <t>伊賀市</t>
    <rPh sb="0" eb="2">
      <t>イガ</t>
    </rPh>
    <rPh sb="2" eb="3">
      <t>シ</t>
    </rPh>
    <phoneticPr fontId="3"/>
  </si>
  <si>
    <t>東員町</t>
    <rPh sb="0" eb="3">
      <t>トウインチョウ</t>
    </rPh>
    <phoneticPr fontId="3"/>
  </si>
  <si>
    <t>菰野町</t>
    <rPh sb="0" eb="3">
      <t>コモノチョウ</t>
    </rPh>
    <phoneticPr fontId="3"/>
  </si>
  <si>
    <t>朝日町</t>
    <rPh sb="0" eb="3">
      <t>アサヒチョウ</t>
    </rPh>
    <phoneticPr fontId="3"/>
  </si>
  <si>
    <t>川越町</t>
    <rPh sb="0" eb="3">
      <t>カワゴエチョウ</t>
    </rPh>
    <phoneticPr fontId="3"/>
  </si>
  <si>
    <t>明和町</t>
    <rPh sb="0" eb="3">
      <t>メイワチョウ</t>
    </rPh>
    <phoneticPr fontId="3"/>
  </si>
  <si>
    <t>紀北町</t>
    <rPh sb="0" eb="1">
      <t>オサム</t>
    </rPh>
    <rPh sb="1" eb="3">
      <t>キタマチ</t>
    </rPh>
    <phoneticPr fontId="3"/>
  </si>
  <si>
    <t>紀宝町</t>
    <rPh sb="0" eb="3">
      <t>キホウチョウ</t>
    </rPh>
    <phoneticPr fontId="3"/>
  </si>
  <si>
    <t>　うち私立</t>
    <rPh sb="3" eb="5">
      <t>シリツ</t>
    </rPh>
    <phoneticPr fontId="5"/>
  </si>
  <si>
    <t>うち私立　</t>
    <rPh sb="2" eb="4">
      <t>シリツ</t>
    </rPh>
    <phoneticPr fontId="5"/>
  </si>
  <si>
    <t>熊野市</t>
    <rPh sb="0" eb="3">
      <t>クマノシ</t>
    </rPh>
    <phoneticPr fontId="3"/>
  </si>
  <si>
    <t>志摩市</t>
    <rPh sb="0" eb="2">
      <t>シマ</t>
    </rPh>
    <rPh sb="2" eb="3">
      <t>シ</t>
    </rPh>
    <phoneticPr fontId="7"/>
  </si>
  <si>
    <t xml:space="preserve">第3表   幼保連携型認定こども園の園数、学級数、教育・保育職員数、職員数、在園者数、前年度幼保連携型認定こども園修了者数（設置者・市町別）
</t>
    <rPh sb="0" eb="1">
      <t>ダイ</t>
    </rPh>
    <rPh sb="2" eb="3">
      <t>ヒョウ</t>
    </rPh>
    <rPh sb="16" eb="17">
      <t>エン</t>
    </rPh>
    <rPh sb="18" eb="19">
      <t>エン</t>
    </rPh>
    <rPh sb="19" eb="20">
      <t>スウ</t>
    </rPh>
    <rPh sb="21" eb="23">
      <t>ガッキュウ</t>
    </rPh>
    <rPh sb="23" eb="24">
      <t>スウ</t>
    </rPh>
    <rPh sb="25" eb="27">
      <t>キョウイク</t>
    </rPh>
    <rPh sb="28" eb="30">
      <t>ホイク</t>
    </rPh>
    <rPh sb="30" eb="32">
      <t>ショクイン</t>
    </rPh>
    <rPh sb="32" eb="33">
      <t>スウ</t>
    </rPh>
    <rPh sb="34" eb="36">
      <t>ショクイン</t>
    </rPh>
    <rPh sb="36" eb="37">
      <t>スウ</t>
    </rPh>
    <rPh sb="38" eb="40">
      <t>ザイエン</t>
    </rPh>
    <rPh sb="40" eb="41">
      <t>シャ</t>
    </rPh>
    <rPh sb="41" eb="42">
      <t>スウ</t>
    </rPh>
    <phoneticPr fontId="7"/>
  </si>
  <si>
    <t>単位（教育・保育職員数、職員数、在園者数、前年度幼保連携型認定こども園修了者数：人）</t>
    <phoneticPr fontId="5"/>
  </si>
  <si>
    <t>園　　数</t>
    <rPh sb="0" eb="1">
      <t>エン</t>
    </rPh>
    <rPh sb="3" eb="4">
      <t>スウ</t>
    </rPh>
    <phoneticPr fontId="7"/>
  </si>
  <si>
    <t>教育・保育職員数</t>
    <rPh sb="0" eb="2">
      <t>キョウイク</t>
    </rPh>
    <rPh sb="3" eb="5">
      <t>ホイク</t>
    </rPh>
    <rPh sb="5" eb="7">
      <t>ショクイン</t>
    </rPh>
    <rPh sb="7" eb="8">
      <t>スウ</t>
    </rPh>
    <phoneticPr fontId="7"/>
  </si>
  <si>
    <t>その他の
職員数
(本務者)</t>
    <rPh sb="2" eb="3">
      <t>タ</t>
    </rPh>
    <rPh sb="5" eb="8">
      <t>ショクインスウ</t>
    </rPh>
    <rPh sb="10" eb="12">
      <t>ホンム</t>
    </rPh>
    <rPh sb="12" eb="13">
      <t>シャ</t>
    </rPh>
    <phoneticPr fontId="7"/>
  </si>
  <si>
    <t>在　園　者　数</t>
    <rPh sb="0" eb="1">
      <t>ザイ</t>
    </rPh>
    <rPh sb="2" eb="3">
      <t>エン</t>
    </rPh>
    <rPh sb="4" eb="5">
      <t>シャ</t>
    </rPh>
    <rPh sb="6" eb="7">
      <t>スウ</t>
    </rPh>
    <phoneticPr fontId="5"/>
  </si>
  <si>
    <t>前年度
幼保連携型認定
こども園修了者数</t>
    <rPh sb="0" eb="3">
      <t>ゼンネンド</t>
    </rPh>
    <rPh sb="4" eb="5">
      <t>ヨウ</t>
    </rPh>
    <rPh sb="5" eb="6">
      <t>ホ</t>
    </rPh>
    <rPh sb="6" eb="8">
      <t>レンケイ</t>
    </rPh>
    <rPh sb="8" eb="9">
      <t>ガタ</t>
    </rPh>
    <rPh sb="9" eb="11">
      <t>ニンテイ</t>
    </rPh>
    <rPh sb="15" eb="16">
      <t>エン</t>
    </rPh>
    <rPh sb="16" eb="19">
      <t>シュウリョウシャ</t>
    </rPh>
    <rPh sb="19" eb="20">
      <t>スウ</t>
    </rPh>
    <phoneticPr fontId="5"/>
  </si>
  <si>
    <t>うち
女性教育・
保育職員</t>
    <rPh sb="3" eb="5">
      <t>ジョセイ</t>
    </rPh>
    <rPh sb="5" eb="7">
      <t>キョウイク</t>
    </rPh>
    <rPh sb="9" eb="11">
      <t>ホイク</t>
    </rPh>
    <rPh sb="11" eb="13">
      <t>ショクイン</t>
    </rPh>
    <phoneticPr fontId="3"/>
  </si>
  <si>
    <t>０歳</t>
    <rPh sb="1" eb="2">
      <t>サイ</t>
    </rPh>
    <phoneticPr fontId="7"/>
  </si>
  <si>
    <t>１歳</t>
    <rPh sb="1" eb="2">
      <t>サイ</t>
    </rPh>
    <phoneticPr fontId="7"/>
  </si>
  <si>
    <t>２歳</t>
    <rPh sb="1" eb="2">
      <t>サイ</t>
    </rPh>
    <phoneticPr fontId="7"/>
  </si>
  <si>
    <t>３歳</t>
    <rPh sb="1" eb="2">
      <t>サイ</t>
    </rPh>
    <phoneticPr fontId="7"/>
  </si>
  <si>
    <t>４歳</t>
    <rPh sb="1" eb="2">
      <t>サイ</t>
    </rPh>
    <phoneticPr fontId="7"/>
  </si>
  <si>
    <t>５歳</t>
    <rPh sb="1" eb="2">
      <t>サイ</t>
    </rPh>
    <phoneticPr fontId="7"/>
  </si>
  <si>
    <t>男</t>
    <rPh sb="0" eb="1">
      <t>オトコ</t>
    </rPh>
    <phoneticPr fontId="5"/>
  </si>
  <si>
    <t>女</t>
    <rPh sb="0" eb="1">
      <t>オンナ</t>
    </rPh>
    <phoneticPr fontId="5"/>
  </si>
  <si>
    <t>令和８年度</t>
    <phoneticPr fontId="18"/>
  </si>
  <si>
    <t>　うち公立</t>
    <phoneticPr fontId="5"/>
  </si>
  <si>
    <t>津市</t>
    <rPh sb="0" eb="2">
      <t>ツシ</t>
    </rPh>
    <phoneticPr fontId="5"/>
  </si>
  <si>
    <t>四日市市</t>
    <rPh sb="0" eb="4">
      <t>ヨッカイチシ</t>
    </rPh>
    <phoneticPr fontId="5"/>
  </si>
  <si>
    <t>志摩市</t>
    <rPh sb="0" eb="2">
      <t>シマ</t>
    </rPh>
    <rPh sb="2" eb="3">
      <t>シ</t>
    </rPh>
    <phoneticPr fontId="3"/>
  </si>
  <si>
    <t>木曽岬町</t>
    <rPh sb="0" eb="4">
      <t>キソサキチョウ</t>
    </rPh>
    <phoneticPr fontId="5"/>
  </si>
  <si>
    <t>　うち私立</t>
    <phoneticPr fontId="5"/>
  </si>
  <si>
    <t>伊勢市</t>
    <rPh sb="0" eb="2">
      <t>イセ</t>
    </rPh>
    <rPh sb="2" eb="3">
      <t>シ</t>
    </rPh>
    <phoneticPr fontId="3"/>
  </si>
  <si>
    <t>桑名市</t>
    <rPh sb="0" eb="3">
      <t>クワナシ</t>
    </rPh>
    <phoneticPr fontId="5"/>
  </si>
  <si>
    <t>鈴鹿市</t>
    <rPh sb="0" eb="3">
      <t>スズカシ</t>
    </rPh>
    <phoneticPr fontId="5"/>
  </si>
  <si>
    <t>亀山市</t>
    <rPh sb="0" eb="3">
      <t>カメヤマシ</t>
    </rPh>
    <phoneticPr fontId="5"/>
  </si>
  <si>
    <t>いなべ市</t>
  </si>
  <si>
    <t>川越町</t>
    <rPh sb="0" eb="2">
      <t>カワゴエ</t>
    </rPh>
    <rPh sb="2" eb="3">
      <t>チョウ</t>
    </rPh>
    <phoneticPr fontId="5"/>
  </si>
  <si>
    <t>多気町</t>
    <rPh sb="0" eb="3">
      <t>タキチョウ</t>
    </rPh>
    <phoneticPr fontId="3"/>
  </si>
  <si>
    <t>第4表   小学校の学校数、学級数、教員数、職員数（設置者 ･ 市町別）</t>
    <rPh sb="0" eb="1">
      <t>ダイ</t>
    </rPh>
    <rPh sb="2" eb="3">
      <t>ヒョウ</t>
    </rPh>
    <rPh sb="6" eb="9">
      <t>ショウガッコウ</t>
    </rPh>
    <rPh sb="10" eb="12">
      <t>ガッコウ</t>
    </rPh>
    <rPh sb="12" eb="13">
      <t>スウ</t>
    </rPh>
    <rPh sb="14" eb="16">
      <t>ガッキュウ</t>
    </rPh>
    <rPh sb="16" eb="17">
      <t>スウ</t>
    </rPh>
    <rPh sb="18" eb="21">
      <t>キョウインスウ</t>
    </rPh>
    <rPh sb="22" eb="25">
      <t>ショクインスウ</t>
    </rPh>
    <rPh sb="26" eb="29">
      <t>セッチシャ</t>
    </rPh>
    <rPh sb="32" eb="34">
      <t>シチョウ</t>
    </rPh>
    <rPh sb="34" eb="35">
      <t>ベツ</t>
    </rPh>
    <phoneticPr fontId="3"/>
  </si>
  <si>
    <t>単位（教員数･職員数:人）</t>
    <rPh sb="0" eb="2">
      <t>タンイ</t>
    </rPh>
    <rPh sb="3" eb="6">
      <t>キョウインスウ</t>
    </rPh>
    <rPh sb="7" eb="10">
      <t>ショクインスウ</t>
    </rPh>
    <rPh sb="11" eb="12">
      <t>ニン</t>
    </rPh>
    <phoneticPr fontId="3"/>
  </si>
  <si>
    <t>学校数</t>
    <rPh sb="0" eb="2">
      <t>ガッコウ</t>
    </rPh>
    <rPh sb="2" eb="3">
      <t>スウ</t>
    </rPh>
    <phoneticPr fontId="3"/>
  </si>
  <si>
    <t>学   級   数（注）</t>
    <rPh sb="0" eb="5">
      <t>ガッキュウ</t>
    </rPh>
    <rPh sb="8" eb="9">
      <t>スウ</t>
    </rPh>
    <rPh sb="10" eb="11">
      <t>チュウ</t>
    </rPh>
    <phoneticPr fontId="3"/>
  </si>
  <si>
    <t>教　　員　　数</t>
    <rPh sb="0" eb="1">
      <t>キョウ</t>
    </rPh>
    <rPh sb="3" eb="4">
      <t>イン</t>
    </rPh>
    <rPh sb="6" eb="7">
      <t>スウ</t>
    </rPh>
    <phoneticPr fontId="5"/>
  </si>
  <si>
    <t>職員数
(本務者)</t>
    <rPh sb="0" eb="3">
      <t>ショクインスウ</t>
    </rPh>
    <rPh sb="5" eb="7">
      <t>ホンム</t>
    </rPh>
    <rPh sb="7" eb="8">
      <t>シャ</t>
    </rPh>
    <phoneticPr fontId="3"/>
  </si>
  <si>
    <t>本務者</t>
    <rPh sb="0" eb="2">
      <t>ホンム</t>
    </rPh>
    <rPh sb="2" eb="3">
      <t>シャ</t>
    </rPh>
    <phoneticPr fontId="5"/>
  </si>
  <si>
    <t>兼務者</t>
    <rPh sb="0" eb="2">
      <t>ケンム</t>
    </rPh>
    <rPh sb="2" eb="3">
      <t>シャ</t>
    </rPh>
    <phoneticPr fontId="5"/>
  </si>
  <si>
    <t>単式</t>
    <rPh sb="0" eb="2">
      <t>タンシキ</t>
    </rPh>
    <phoneticPr fontId="3"/>
  </si>
  <si>
    <t>複式</t>
    <rPh sb="0" eb="2">
      <t>フクシキ</t>
    </rPh>
    <phoneticPr fontId="3"/>
  </si>
  <si>
    <t>特別
支援</t>
    <rPh sb="0" eb="2">
      <t>トクベツ</t>
    </rPh>
    <rPh sb="3" eb="5">
      <t>シエン</t>
    </rPh>
    <phoneticPr fontId="3"/>
  </si>
  <si>
    <t>木曽岬町</t>
    <phoneticPr fontId="3"/>
  </si>
  <si>
    <t>大台町</t>
    <rPh sb="0" eb="3">
      <t>オオダイチョウ</t>
    </rPh>
    <phoneticPr fontId="3"/>
  </si>
  <si>
    <t>玉城町</t>
    <rPh sb="0" eb="3">
      <t>タマキチョウ</t>
    </rPh>
    <phoneticPr fontId="3"/>
  </si>
  <si>
    <t>度会町</t>
    <rPh sb="0" eb="3">
      <t>ワタライチョウ</t>
    </rPh>
    <phoneticPr fontId="3"/>
  </si>
  <si>
    <t>大紀町</t>
    <rPh sb="0" eb="2">
      <t>タイキ</t>
    </rPh>
    <rPh sb="2" eb="3">
      <t>チョウ</t>
    </rPh>
    <phoneticPr fontId="3"/>
  </si>
  <si>
    <t>南伊勢町</t>
    <rPh sb="0" eb="1">
      <t>ミナミ</t>
    </rPh>
    <rPh sb="1" eb="4">
      <t>イセチョウ</t>
    </rPh>
    <phoneticPr fontId="3"/>
  </si>
  <si>
    <t>紀北町</t>
    <rPh sb="0" eb="3">
      <t>キホクチョウ</t>
    </rPh>
    <phoneticPr fontId="3"/>
  </si>
  <si>
    <t>御浜町</t>
    <rPh sb="0" eb="3">
      <t>ミハマチョウ</t>
    </rPh>
    <phoneticPr fontId="3"/>
  </si>
  <si>
    <t>（注）「複式」は２以上の学年の児童、「特別支援」は知的障がい等に該当する児童で編成されている学級をいう。</t>
    <rPh sb="1" eb="2">
      <t>チュウ</t>
    </rPh>
    <rPh sb="4" eb="6">
      <t>フクシキ</t>
    </rPh>
    <rPh sb="9" eb="11">
      <t>イジョウ</t>
    </rPh>
    <rPh sb="12" eb="14">
      <t>ガクネン</t>
    </rPh>
    <rPh sb="15" eb="17">
      <t>ジドウ</t>
    </rPh>
    <rPh sb="19" eb="21">
      <t>トクベツ</t>
    </rPh>
    <rPh sb="21" eb="23">
      <t>シエン</t>
    </rPh>
    <rPh sb="25" eb="27">
      <t>チテキ</t>
    </rPh>
    <rPh sb="27" eb="28">
      <t>サワ</t>
    </rPh>
    <rPh sb="30" eb="31">
      <t>トウ</t>
    </rPh>
    <rPh sb="32" eb="34">
      <t>ガイトウ</t>
    </rPh>
    <rPh sb="36" eb="38">
      <t>ジドウ</t>
    </rPh>
    <phoneticPr fontId="3"/>
  </si>
  <si>
    <t>第5表  小学校の学年別、男女別児童数（設置者･市町別）</t>
    <rPh sb="0" eb="1">
      <t>ダイ</t>
    </rPh>
    <rPh sb="2" eb="3">
      <t>ヒョウ</t>
    </rPh>
    <rPh sb="5" eb="8">
      <t>ショウガッコウ</t>
    </rPh>
    <rPh sb="9" eb="11">
      <t>ガクネン</t>
    </rPh>
    <rPh sb="11" eb="12">
      <t>ベツ</t>
    </rPh>
    <rPh sb="13" eb="16">
      <t>ダンジョベツ</t>
    </rPh>
    <rPh sb="16" eb="19">
      <t>ジドウスウ</t>
    </rPh>
    <rPh sb="20" eb="23">
      <t>セッチシャ</t>
    </rPh>
    <rPh sb="24" eb="26">
      <t>シチョウ</t>
    </rPh>
    <rPh sb="26" eb="27">
      <t>ベツ</t>
    </rPh>
    <phoneticPr fontId="3"/>
  </si>
  <si>
    <t>単位（児童数:人）</t>
    <rPh sb="0" eb="2">
      <t>タンイ</t>
    </rPh>
    <rPh sb="3" eb="5">
      <t>ジドウ</t>
    </rPh>
    <rPh sb="5" eb="6">
      <t>スウ</t>
    </rPh>
    <rPh sb="7" eb="8">
      <t>ニン</t>
    </rPh>
    <phoneticPr fontId="3"/>
  </si>
  <si>
    <t>総　　　数</t>
    <rPh sb="0" eb="1">
      <t>ソウ</t>
    </rPh>
    <rPh sb="4" eb="5">
      <t>カズ</t>
    </rPh>
    <phoneticPr fontId="3"/>
  </si>
  <si>
    <t>１　　年</t>
    <rPh sb="3" eb="4">
      <t>ネン</t>
    </rPh>
    <phoneticPr fontId="3"/>
  </si>
  <si>
    <t>２　　年</t>
    <rPh sb="3" eb="4">
      <t>ネン</t>
    </rPh>
    <phoneticPr fontId="3"/>
  </si>
  <si>
    <t>３　　年</t>
    <rPh sb="3" eb="4">
      <t>ネン</t>
    </rPh>
    <phoneticPr fontId="3"/>
  </si>
  <si>
    <t>４　　年</t>
    <rPh sb="3" eb="4">
      <t>ネン</t>
    </rPh>
    <phoneticPr fontId="3"/>
  </si>
  <si>
    <t>５　　年</t>
    <rPh sb="3" eb="4">
      <t>ネン</t>
    </rPh>
    <phoneticPr fontId="3"/>
  </si>
  <si>
    <t>６　　年</t>
    <rPh sb="3" eb="4">
      <t>ネン</t>
    </rPh>
    <phoneticPr fontId="5"/>
  </si>
  <si>
    <t>　うち国立</t>
    <phoneticPr fontId="5"/>
  </si>
  <si>
    <t>木曽岬町</t>
    <phoneticPr fontId="5"/>
  </si>
  <si>
    <t>　</t>
  </si>
  <si>
    <t>第6表  中学校の学校数、学級数、教員数、職員数、生徒数（設置者･市町別）</t>
    <rPh sb="0" eb="1">
      <t>ダイ</t>
    </rPh>
    <rPh sb="2" eb="3">
      <t>ヒョウ</t>
    </rPh>
    <rPh sb="5" eb="8">
      <t>チュウガッコウ</t>
    </rPh>
    <rPh sb="9" eb="11">
      <t>ガッコウ</t>
    </rPh>
    <rPh sb="11" eb="12">
      <t>スウ</t>
    </rPh>
    <rPh sb="13" eb="15">
      <t>ガッキュウ</t>
    </rPh>
    <rPh sb="15" eb="16">
      <t>スウ</t>
    </rPh>
    <rPh sb="17" eb="20">
      <t>キョウインスウ</t>
    </rPh>
    <rPh sb="21" eb="24">
      <t>ショクインスウ</t>
    </rPh>
    <rPh sb="25" eb="28">
      <t>セイトスウ</t>
    </rPh>
    <rPh sb="29" eb="32">
      <t>セッチシャ</t>
    </rPh>
    <rPh sb="33" eb="35">
      <t>シチョウ</t>
    </rPh>
    <rPh sb="35" eb="36">
      <t>ベツ</t>
    </rPh>
    <phoneticPr fontId="3"/>
  </si>
  <si>
    <t>単位（教員数・職員数・生徒数：人）</t>
    <rPh sb="0" eb="2">
      <t>タンイ</t>
    </rPh>
    <rPh sb="3" eb="5">
      <t>キョウイン</t>
    </rPh>
    <rPh sb="5" eb="6">
      <t>スウ</t>
    </rPh>
    <rPh sb="7" eb="10">
      <t>ショクインスウ</t>
    </rPh>
    <rPh sb="11" eb="14">
      <t>セイトスウ</t>
    </rPh>
    <rPh sb="15" eb="16">
      <t>ヒト</t>
    </rPh>
    <phoneticPr fontId="5"/>
  </si>
  <si>
    <t>学  級  数（注）</t>
    <rPh sb="0" eb="4">
      <t>ガッキュウ</t>
    </rPh>
    <rPh sb="6" eb="7">
      <t>スウ</t>
    </rPh>
    <rPh sb="8" eb="9">
      <t>チュウ</t>
    </rPh>
    <phoneticPr fontId="3"/>
  </si>
  <si>
    <t>生　　徒　　数</t>
    <rPh sb="0" eb="1">
      <t>セイ</t>
    </rPh>
    <rPh sb="3" eb="4">
      <t>ト</t>
    </rPh>
    <rPh sb="6" eb="7">
      <t>スウ</t>
    </rPh>
    <phoneticPr fontId="5"/>
  </si>
  <si>
    <t>本務者</t>
    <rPh sb="0" eb="2">
      <t>ホンム</t>
    </rPh>
    <rPh sb="2" eb="3">
      <t>シャ</t>
    </rPh>
    <phoneticPr fontId="3"/>
  </si>
  <si>
    <t>兼務者</t>
    <rPh sb="0" eb="2">
      <t>ケンム</t>
    </rPh>
    <rPh sb="2" eb="3">
      <t>シャ</t>
    </rPh>
    <phoneticPr fontId="3"/>
  </si>
  <si>
    <t>総　　数</t>
    <rPh sb="0" eb="1">
      <t>ソウ</t>
    </rPh>
    <rPh sb="3" eb="4">
      <t>スウ</t>
    </rPh>
    <phoneticPr fontId="3"/>
  </si>
  <si>
    <t>木曽岬町</t>
    <rPh sb="0" eb="4">
      <t>キソサキチョウ</t>
    </rPh>
    <phoneticPr fontId="3"/>
  </si>
  <si>
    <t>大紀町</t>
    <rPh sb="0" eb="2">
      <t>ダイキ</t>
    </rPh>
    <rPh sb="2" eb="3">
      <t>マチ</t>
    </rPh>
    <phoneticPr fontId="3"/>
  </si>
  <si>
    <t>南伊勢町</t>
    <rPh sb="0" eb="1">
      <t>ミナミ</t>
    </rPh>
    <rPh sb="1" eb="3">
      <t>イセ</t>
    </rPh>
    <rPh sb="3" eb="4">
      <t>マチ</t>
    </rPh>
    <phoneticPr fontId="3"/>
  </si>
  <si>
    <t>紀北町</t>
    <rPh sb="0" eb="1">
      <t>オサム</t>
    </rPh>
    <rPh sb="1" eb="2">
      <t>キタ</t>
    </rPh>
    <rPh sb="2" eb="3">
      <t>マチ</t>
    </rPh>
    <phoneticPr fontId="3"/>
  </si>
  <si>
    <t xml:space="preserve"> </t>
  </si>
  <si>
    <t>（注）「複式」は２以上の学年の生徒、「特別支援」は知的障がい等に該当する生徒で編成されている学級をいう。</t>
    <rPh sb="1" eb="2">
      <t>チュウ</t>
    </rPh>
    <rPh sb="4" eb="6">
      <t>フクシキ</t>
    </rPh>
    <rPh sb="15" eb="17">
      <t>セイト</t>
    </rPh>
    <rPh sb="19" eb="21">
      <t>トクベツ</t>
    </rPh>
    <rPh sb="21" eb="23">
      <t>シエン</t>
    </rPh>
    <rPh sb="36" eb="38">
      <t>セイト</t>
    </rPh>
    <phoneticPr fontId="3"/>
  </si>
  <si>
    <t>第7表   義務教育学校の学校数、学級数、教員数、職員数（設置者 ･ 市町別）</t>
    <rPh sb="0" eb="1">
      <t>ダイ</t>
    </rPh>
    <rPh sb="2" eb="3">
      <t>ヒョウ</t>
    </rPh>
    <rPh sb="6" eb="8">
      <t>ギム</t>
    </rPh>
    <rPh sb="8" eb="10">
      <t>キョウイク</t>
    </rPh>
    <rPh sb="10" eb="12">
      <t>ガッコウ</t>
    </rPh>
    <rPh sb="13" eb="15">
      <t>ガッコウ</t>
    </rPh>
    <rPh sb="15" eb="16">
      <t>スウ</t>
    </rPh>
    <rPh sb="17" eb="19">
      <t>ガッキュウ</t>
    </rPh>
    <rPh sb="19" eb="20">
      <t>スウ</t>
    </rPh>
    <rPh sb="21" eb="24">
      <t>キョウインスウ</t>
    </rPh>
    <rPh sb="25" eb="28">
      <t>ショクインスウ</t>
    </rPh>
    <rPh sb="29" eb="32">
      <t>セッチシャ</t>
    </rPh>
    <rPh sb="35" eb="37">
      <t>シチョウ</t>
    </rPh>
    <rPh sb="37" eb="38">
      <t>ベツ</t>
    </rPh>
    <phoneticPr fontId="3"/>
  </si>
  <si>
    <t>教　　員　　数</t>
    <rPh sb="0" eb="1">
      <t>キョウ</t>
    </rPh>
    <rPh sb="3" eb="4">
      <t>イン</t>
    </rPh>
    <rPh sb="6" eb="7">
      <t>スウ</t>
    </rPh>
    <phoneticPr fontId="21"/>
  </si>
  <si>
    <t>本務者</t>
    <rPh sb="0" eb="2">
      <t>ホンム</t>
    </rPh>
    <rPh sb="2" eb="3">
      <t>シャ</t>
    </rPh>
    <phoneticPr fontId="21"/>
  </si>
  <si>
    <t>兼務者</t>
    <rPh sb="0" eb="2">
      <t>ケンム</t>
    </rPh>
    <rPh sb="2" eb="3">
      <t>シャ</t>
    </rPh>
    <phoneticPr fontId="21"/>
  </si>
  <si>
    <t>（注）複式学級は2以上の学年の児童生徒、特別支援学級は知的障がい等に該当する児童生徒で編成されている学級をいう。</t>
    <phoneticPr fontId="5"/>
  </si>
  <si>
    <t>第8表  義務教育学校の学年別、男女別児童生徒数（設置者･市町別）</t>
    <rPh sb="0" eb="1">
      <t>ダイ</t>
    </rPh>
    <rPh sb="2" eb="3">
      <t>ヒョウ</t>
    </rPh>
    <rPh sb="5" eb="7">
      <t>ギム</t>
    </rPh>
    <rPh sb="7" eb="9">
      <t>キョウイク</t>
    </rPh>
    <rPh sb="9" eb="11">
      <t>ガッコウ</t>
    </rPh>
    <rPh sb="12" eb="14">
      <t>ガクネン</t>
    </rPh>
    <rPh sb="14" eb="15">
      <t>ベツ</t>
    </rPh>
    <rPh sb="16" eb="19">
      <t>ダンジョベツ</t>
    </rPh>
    <rPh sb="19" eb="21">
      <t>ジドウ</t>
    </rPh>
    <rPh sb="21" eb="23">
      <t>セイト</t>
    </rPh>
    <rPh sb="23" eb="24">
      <t>スウ</t>
    </rPh>
    <rPh sb="25" eb="28">
      <t>セッチシャ</t>
    </rPh>
    <rPh sb="29" eb="31">
      <t>シチョウ</t>
    </rPh>
    <rPh sb="31" eb="32">
      <t>ベツ</t>
    </rPh>
    <phoneticPr fontId="3"/>
  </si>
  <si>
    <t>単位（児童生徒数:人）</t>
    <rPh sb="0" eb="2">
      <t>タンイ</t>
    </rPh>
    <rPh sb="3" eb="5">
      <t>ジドウ</t>
    </rPh>
    <rPh sb="5" eb="7">
      <t>セイト</t>
    </rPh>
    <rPh sb="7" eb="8">
      <t>スウ</t>
    </rPh>
    <rPh sb="9" eb="10">
      <t>ニン</t>
    </rPh>
    <phoneticPr fontId="3"/>
  </si>
  <si>
    <t>　うち公立</t>
    <rPh sb="3" eb="4">
      <t>コウ</t>
    </rPh>
    <rPh sb="4" eb="5">
      <t>リツ</t>
    </rPh>
    <phoneticPr fontId="3"/>
  </si>
  <si>
    <t>計（公立）</t>
    <rPh sb="0" eb="1">
      <t>ケイ</t>
    </rPh>
    <rPh sb="2" eb="4">
      <t>コウリツ</t>
    </rPh>
    <phoneticPr fontId="3"/>
  </si>
  <si>
    <t>７　　年</t>
    <rPh sb="3" eb="4">
      <t>ネン</t>
    </rPh>
    <phoneticPr fontId="3"/>
  </si>
  <si>
    <t>８　　年</t>
    <rPh sb="3" eb="4">
      <t>ネン</t>
    </rPh>
    <phoneticPr fontId="3"/>
  </si>
  <si>
    <t>９　　年</t>
    <rPh sb="3" eb="4">
      <t>ネン</t>
    </rPh>
    <phoneticPr fontId="5"/>
  </si>
  <si>
    <t>第9表  高等学校（全日制・定時制）の学校数、学級数、教員数、職員数、生徒数（設置者･市町別）</t>
    <rPh sb="0" eb="1">
      <t>ダイ</t>
    </rPh>
    <rPh sb="2" eb="3">
      <t>ヒョウ</t>
    </rPh>
    <rPh sb="5" eb="9">
      <t>コウトウガッコウ</t>
    </rPh>
    <rPh sb="10" eb="13">
      <t>ゼンジツセイ</t>
    </rPh>
    <rPh sb="14" eb="17">
      <t>テイジセイ</t>
    </rPh>
    <rPh sb="19" eb="21">
      <t>ガッコウ</t>
    </rPh>
    <rPh sb="21" eb="22">
      <t>スウ</t>
    </rPh>
    <rPh sb="23" eb="25">
      <t>ガッキュウ</t>
    </rPh>
    <rPh sb="25" eb="26">
      <t>スウ</t>
    </rPh>
    <rPh sb="27" eb="30">
      <t>キョウインスウ</t>
    </rPh>
    <rPh sb="31" eb="34">
      <t>ショクインスウ</t>
    </rPh>
    <rPh sb="35" eb="38">
      <t>セイトスウ</t>
    </rPh>
    <rPh sb="39" eb="42">
      <t>セッチシャ</t>
    </rPh>
    <rPh sb="43" eb="44">
      <t>シ</t>
    </rPh>
    <rPh sb="44" eb="45">
      <t>マチ</t>
    </rPh>
    <rPh sb="45" eb="46">
      <t>ベツ</t>
    </rPh>
    <phoneticPr fontId="3"/>
  </si>
  <si>
    <t>単位（教員数･職員数・生徒数:人）</t>
    <rPh sb="0" eb="2">
      <t>タンイ</t>
    </rPh>
    <rPh sb="3" eb="6">
      <t>キョウインスウ</t>
    </rPh>
    <rPh sb="7" eb="9">
      <t>ショクイン</t>
    </rPh>
    <rPh sb="9" eb="10">
      <t>セイトスウ</t>
    </rPh>
    <rPh sb="11" eb="14">
      <t>セイトスウ</t>
    </rPh>
    <rPh sb="15" eb="16">
      <t>ニン</t>
    </rPh>
    <phoneticPr fontId="3"/>
  </si>
  <si>
    <t>教員数
（本務者）</t>
    <rPh sb="0" eb="3">
      <t>キョウインスウ</t>
    </rPh>
    <rPh sb="5" eb="7">
      <t>ホンム</t>
    </rPh>
    <rPh sb="7" eb="8">
      <t>シャ</t>
    </rPh>
    <phoneticPr fontId="3"/>
  </si>
  <si>
    <t>教員数
（兼務者）</t>
    <rPh sb="0" eb="3">
      <t>キョウインスウ</t>
    </rPh>
    <rPh sb="5" eb="7">
      <t>ケンム</t>
    </rPh>
    <rPh sb="7" eb="8">
      <t>シャ</t>
    </rPh>
    <phoneticPr fontId="3"/>
  </si>
  <si>
    <r>
      <t xml:space="preserve">職員数
</t>
    </r>
    <r>
      <rPr>
        <sz val="9"/>
        <rFont val="ＭＳ ゴシック"/>
        <family val="3"/>
        <charset val="128"/>
      </rPr>
      <t>（本務者）</t>
    </r>
    <rPh sb="0" eb="3">
      <t>ショクインスウ</t>
    </rPh>
    <rPh sb="5" eb="7">
      <t>ホンム</t>
    </rPh>
    <rPh sb="7" eb="8">
      <t>シャ</t>
    </rPh>
    <phoneticPr fontId="3"/>
  </si>
  <si>
    <t>生徒数</t>
    <rPh sb="0" eb="3">
      <t>セイトスウ</t>
    </rPh>
    <phoneticPr fontId="3"/>
  </si>
  <si>
    <t>全　　　日　　　制</t>
    <rPh sb="0" eb="1">
      <t>ゼン</t>
    </rPh>
    <rPh sb="4" eb="5">
      <t>ヒ</t>
    </rPh>
    <rPh sb="8" eb="9">
      <t>セイ</t>
    </rPh>
    <phoneticPr fontId="5"/>
  </si>
  <si>
    <t>定　　　時　　　制</t>
    <rPh sb="0" eb="1">
      <t>テイ</t>
    </rPh>
    <rPh sb="4" eb="5">
      <t>トキ</t>
    </rPh>
    <rPh sb="8" eb="9">
      <t>セイ</t>
    </rPh>
    <phoneticPr fontId="5"/>
  </si>
  <si>
    <t>総　　　数</t>
    <rPh sb="0" eb="1">
      <t>ソウ</t>
    </rPh>
    <rPh sb="4" eb="5">
      <t>スウ</t>
    </rPh>
    <phoneticPr fontId="5"/>
  </si>
  <si>
    <t>本　　　科</t>
    <rPh sb="0" eb="1">
      <t>ホン</t>
    </rPh>
    <rPh sb="4" eb="5">
      <t>カ</t>
    </rPh>
    <phoneticPr fontId="5"/>
  </si>
  <si>
    <t>専攻科</t>
    <rPh sb="0" eb="3">
      <t>センコウカ</t>
    </rPh>
    <phoneticPr fontId="3"/>
  </si>
  <si>
    <t>総　　　数</t>
    <rPh sb="0" eb="1">
      <t>ソウ</t>
    </rPh>
    <rPh sb="4" eb="5">
      <t>スウ</t>
    </rPh>
    <phoneticPr fontId="3"/>
  </si>
  <si>
    <t>１年</t>
    <rPh sb="0" eb="2">
      <t>１ネン</t>
    </rPh>
    <phoneticPr fontId="3"/>
  </si>
  <si>
    <t>２年</t>
    <rPh sb="0" eb="2">
      <t>２ネン</t>
    </rPh>
    <phoneticPr fontId="3"/>
  </si>
  <si>
    <t>３年</t>
    <rPh sb="0" eb="2">
      <t>３ネン</t>
    </rPh>
    <phoneticPr fontId="3"/>
  </si>
  <si>
    <t>４年</t>
    <rPh sb="0" eb="2">
      <t>４ネン</t>
    </rPh>
    <phoneticPr fontId="3"/>
  </si>
  <si>
    <t>令和３年度</t>
    <rPh sb="0" eb="1">
      <t>レイ</t>
    </rPh>
    <rPh sb="1" eb="2">
      <t>ワ</t>
    </rPh>
    <rPh sb="4" eb="5">
      <t>ド</t>
    </rPh>
    <phoneticPr fontId="7"/>
  </si>
  <si>
    <t>令和４年度</t>
    <rPh sb="0" eb="1">
      <t>レイ</t>
    </rPh>
    <rPh sb="1" eb="2">
      <t>ワ</t>
    </rPh>
    <rPh sb="4" eb="5">
      <t>ド</t>
    </rPh>
    <phoneticPr fontId="7"/>
  </si>
  <si>
    <t>令和５年度</t>
    <rPh sb="0" eb="1">
      <t>レイ</t>
    </rPh>
    <rPh sb="1" eb="2">
      <t>ワ</t>
    </rPh>
    <rPh sb="4" eb="5">
      <t>ド</t>
    </rPh>
    <phoneticPr fontId="7"/>
  </si>
  <si>
    <t>令和６年度</t>
    <rPh sb="0" eb="1">
      <t>レイ</t>
    </rPh>
    <rPh sb="1" eb="2">
      <t>ワ</t>
    </rPh>
    <rPh sb="4" eb="5">
      <t>ド</t>
    </rPh>
    <phoneticPr fontId="7"/>
  </si>
  <si>
    <t>令和７年度</t>
    <rPh sb="0" eb="1">
      <t>レイ</t>
    </rPh>
    <rPh sb="1" eb="2">
      <t>ワ</t>
    </rPh>
    <rPh sb="4" eb="5">
      <t>ド</t>
    </rPh>
    <phoneticPr fontId="7"/>
  </si>
  <si>
    <t>令和８年度</t>
    <rPh sb="0" eb="1">
      <t>レイ</t>
    </rPh>
    <rPh sb="1" eb="2">
      <t>ワ</t>
    </rPh>
    <rPh sb="4" eb="5">
      <t>ド</t>
    </rPh>
    <phoneticPr fontId="7"/>
  </si>
  <si>
    <t>多気町</t>
    <rPh sb="0" eb="2">
      <t>タキグン</t>
    </rPh>
    <rPh sb="2" eb="3">
      <t>チョウ</t>
    </rPh>
    <phoneticPr fontId="3"/>
  </si>
  <si>
    <t>度会町</t>
    <rPh sb="0" eb="2">
      <t>ワタライ</t>
    </rPh>
    <rPh sb="2" eb="3">
      <t>チョウ</t>
    </rPh>
    <phoneticPr fontId="3"/>
  </si>
  <si>
    <t>南伊勢町</t>
    <rPh sb="0" eb="1">
      <t>ミナミ</t>
    </rPh>
    <rPh sb="1" eb="4">
      <t>イセマチ</t>
    </rPh>
    <phoneticPr fontId="3"/>
  </si>
  <si>
    <t>…</t>
  </si>
  <si>
    <t>名張市</t>
    <rPh sb="0" eb="3">
      <t>ナバリシ</t>
    </rPh>
    <phoneticPr fontId="5"/>
  </si>
  <si>
    <t>第10表  高等学校(通信制)の学校数、学級数、教員数、職員数、生徒数（設置者･市町別）</t>
    <rPh sb="0" eb="1">
      <t>ダイ</t>
    </rPh>
    <rPh sb="3" eb="4">
      <t>ヒョウ</t>
    </rPh>
    <rPh sb="6" eb="10">
      <t>コウトウガッコウ</t>
    </rPh>
    <rPh sb="11" eb="14">
      <t>ツウシンセイ</t>
    </rPh>
    <rPh sb="16" eb="18">
      <t>ガッコウ</t>
    </rPh>
    <rPh sb="18" eb="19">
      <t>スウ</t>
    </rPh>
    <rPh sb="20" eb="22">
      <t>ガッキュウ</t>
    </rPh>
    <rPh sb="22" eb="23">
      <t>スウ</t>
    </rPh>
    <rPh sb="24" eb="27">
      <t>キョウインスウ</t>
    </rPh>
    <rPh sb="28" eb="31">
      <t>ショクインスウ</t>
    </rPh>
    <rPh sb="32" eb="35">
      <t>セイトスウ</t>
    </rPh>
    <rPh sb="36" eb="39">
      <t>セッチシャ</t>
    </rPh>
    <rPh sb="40" eb="41">
      <t>シ</t>
    </rPh>
    <rPh sb="41" eb="42">
      <t>マチ</t>
    </rPh>
    <rPh sb="42" eb="43">
      <t>ベツ</t>
    </rPh>
    <phoneticPr fontId="3"/>
  </si>
  <si>
    <t>独立校</t>
    <rPh sb="0" eb="2">
      <t>ドクリツ</t>
    </rPh>
    <rPh sb="2" eb="3">
      <t>コウ</t>
    </rPh>
    <phoneticPr fontId="5"/>
  </si>
  <si>
    <t>併置校</t>
    <rPh sb="0" eb="2">
      <t>ヘイチ</t>
    </rPh>
    <rPh sb="2" eb="3">
      <t>コウ</t>
    </rPh>
    <phoneticPr fontId="5"/>
  </si>
  <si>
    <t>令和３年度</t>
    <rPh sb="0" eb="1">
      <t>レイ</t>
    </rPh>
    <rPh sb="1" eb="2">
      <t>ワ</t>
    </rPh>
    <rPh sb="4" eb="5">
      <t>ド</t>
    </rPh>
    <phoneticPr fontId="2"/>
  </si>
  <si>
    <t>令和４年度</t>
    <rPh sb="0" eb="1">
      <t>レイ</t>
    </rPh>
    <rPh sb="1" eb="2">
      <t>ワ</t>
    </rPh>
    <rPh sb="4" eb="5">
      <t>ド</t>
    </rPh>
    <phoneticPr fontId="2"/>
  </si>
  <si>
    <t>令和５年度</t>
    <rPh sb="0" eb="1">
      <t>レイ</t>
    </rPh>
    <rPh sb="1" eb="2">
      <t>ワ</t>
    </rPh>
    <rPh sb="4" eb="5">
      <t>ド</t>
    </rPh>
    <phoneticPr fontId="2"/>
  </si>
  <si>
    <t>令和６年度</t>
    <rPh sb="0" eb="1">
      <t>レイ</t>
    </rPh>
    <rPh sb="1" eb="2">
      <t>ワ</t>
    </rPh>
    <rPh sb="4" eb="5">
      <t>ド</t>
    </rPh>
    <phoneticPr fontId="2"/>
  </si>
  <si>
    <t>公私の区分なし</t>
    <rPh sb="0" eb="2">
      <t>コウシ</t>
    </rPh>
    <rPh sb="3" eb="5">
      <t>クブン</t>
    </rPh>
    <phoneticPr fontId="5"/>
  </si>
  <si>
    <t>津市</t>
    <phoneticPr fontId="5"/>
  </si>
  <si>
    <t>四日市市</t>
    <phoneticPr fontId="5"/>
  </si>
  <si>
    <t>伊勢市</t>
    <phoneticPr fontId="5"/>
  </si>
  <si>
    <t>松阪市</t>
    <phoneticPr fontId="5"/>
  </si>
  <si>
    <t>桑名市</t>
    <phoneticPr fontId="5"/>
  </si>
  <si>
    <t>鈴鹿市</t>
    <phoneticPr fontId="5"/>
  </si>
  <si>
    <t>名張市</t>
    <phoneticPr fontId="5"/>
  </si>
  <si>
    <t>尾鷲市</t>
    <phoneticPr fontId="5"/>
  </si>
  <si>
    <t>亀山市</t>
    <phoneticPr fontId="5"/>
  </si>
  <si>
    <t>鳥羽市</t>
    <phoneticPr fontId="5"/>
  </si>
  <si>
    <t>熊野市</t>
    <phoneticPr fontId="5"/>
  </si>
  <si>
    <t>いなべ市</t>
    <phoneticPr fontId="5"/>
  </si>
  <si>
    <t>志摩市</t>
    <phoneticPr fontId="5"/>
  </si>
  <si>
    <t>伊賀市</t>
    <phoneticPr fontId="5"/>
  </si>
  <si>
    <t>東員町</t>
    <phoneticPr fontId="5"/>
  </si>
  <si>
    <t>菰野町</t>
    <phoneticPr fontId="5"/>
  </si>
  <si>
    <t>朝日町</t>
    <phoneticPr fontId="5"/>
  </si>
  <si>
    <t>川越町</t>
    <phoneticPr fontId="5"/>
  </si>
  <si>
    <t>多気町</t>
    <phoneticPr fontId="5"/>
  </si>
  <si>
    <t>明和町</t>
    <phoneticPr fontId="5"/>
  </si>
  <si>
    <t>大台町</t>
    <phoneticPr fontId="5"/>
  </si>
  <si>
    <t>玉城町</t>
    <phoneticPr fontId="5"/>
  </si>
  <si>
    <t>度会町</t>
    <phoneticPr fontId="5"/>
  </si>
  <si>
    <t>大紀町</t>
    <phoneticPr fontId="5"/>
  </si>
  <si>
    <t>南伊勢町</t>
    <phoneticPr fontId="5"/>
  </si>
  <si>
    <t>紀北町</t>
    <phoneticPr fontId="5"/>
  </si>
  <si>
    <t>御浜町</t>
    <phoneticPr fontId="5"/>
  </si>
  <si>
    <t>紀宝町</t>
    <phoneticPr fontId="5"/>
  </si>
  <si>
    <t>第11表  中等教育学校の学校数、学級数、教員数、職員数（設置者･市町別）</t>
    <phoneticPr fontId="5"/>
  </si>
  <si>
    <t>学級数（注）
（前期課程のみ）</t>
    <rPh sb="4" eb="5">
      <t>チュウ</t>
    </rPh>
    <rPh sb="8" eb="10">
      <t>ゼンキ</t>
    </rPh>
    <rPh sb="10" eb="12">
      <t>カテイ</t>
    </rPh>
    <phoneticPr fontId="5"/>
  </si>
  <si>
    <t>単式</t>
    <rPh sb="0" eb="2">
      <t>タンシキ</t>
    </rPh>
    <phoneticPr fontId="5"/>
  </si>
  <si>
    <t>複式</t>
    <rPh sb="0" eb="2">
      <t>フクシキ</t>
    </rPh>
    <phoneticPr fontId="5"/>
  </si>
  <si>
    <t>特別
支援</t>
    <rPh sb="0" eb="2">
      <t>トクベツ</t>
    </rPh>
    <rPh sb="3" eb="5">
      <t>シエン</t>
    </rPh>
    <phoneticPr fontId="5"/>
  </si>
  <si>
    <t>（注）複式学級は2以上の学年の生徒、特別支援学級は知的障がい等に該当する生徒で編成されている学級をいう。</t>
    <phoneticPr fontId="5"/>
  </si>
  <si>
    <t>第12表  中等教育学校の生徒数（設置者･市町別）</t>
    <phoneticPr fontId="5"/>
  </si>
  <si>
    <t>生徒数　総数</t>
    <rPh sb="0" eb="3">
      <t>セイトスウ</t>
    </rPh>
    <phoneticPr fontId="5"/>
  </si>
  <si>
    <t>単位（教員数･職員数・生徒数:人）</t>
    <phoneticPr fontId="5"/>
  </si>
  <si>
    <t>　うち私立</t>
    <rPh sb="3" eb="4">
      <t>ワタシ</t>
    </rPh>
    <rPh sb="4" eb="5">
      <t>リッ</t>
    </rPh>
    <phoneticPr fontId="5"/>
  </si>
  <si>
    <t>生徒数（前期課程）</t>
    <phoneticPr fontId="5"/>
  </si>
  <si>
    <t>１年</t>
    <rPh sb="1" eb="2">
      <t>ネン</t>
    </rPh>
    <phoneticPr fontId="5"/>
  </si>
  <si>
    <t>２年</t>
    <rPh sb="1" eb="2">
      <t>ネン</t>
    </rPh>
    <phoneticPr fontId="5"/>
  </si>
  <si>
    <t>３年</t>
    <rPh sb="1" eb="2">
      <t>ネン</t>
    </rPh>
    <phoneticPr fontId="5"/>
  </si>
  <si>
    <t>生徒数（後期課程）</t>
    <rPh sb="0" eb="3">
      <t>セイトスウ</t>
    </rPh>
    <rPh sb="4" eb="6">
      <t>コウキ</t>
    </rPh>
    <rPh sb="6" eb="8">
      <t>カテイ</t>
    </rPh>
    <phoneticPr fontId="5"/>
  </si>
  <si>
    <t>全日制</t>
    <rPh sb="0" eb="3">
      <t>ゼンニチセイ</t>
    </rPh>
    <phoneticPr fontId="5"/>
  </si>
  <si>
    <t>本　　科</t>
    <rPh sb="0" eb="1">
      <t>ホン</t>
    </rPh>
    <rPh sb="3" eb="4">
      <t>カ</t>
    </rPh>
    <phoneticPr fontId="5"/>
  </si>
  <si>
    <t>専攻科</t>
    <phoneticPr fontId="5"/>
  </si>
  <si>
    <t>第13表  特別支援学校の学校数、学級数、教員数、職員数、在学者数（設置者･市町別）</t>
    <rPh sb="0" eb="1">
      <t>ダイ</t>
    </rPh>
    <rPh sb="3" eb="4">
      <t>ヒョウ</t>
    </rPh>
    <rPh sb="6" eb="8">
      <t>トクベツ</t>
    </rPh>
    <rPh sb="8" eb="10">
      <t>シエン</t>
    </rPh>
    <rPh sb="10" eb="12">
      <t>ガッコウ</t>
    </rPh>
    <rPh sb="13" eb="15">
      <t>ガッコウ</t>
    </rPh>
    <rPh sb="15" eb="16">
      <t>スウ</t>
    </rPh>
    <rPh sb="17" eb="19">
      <t>ガッキュウ</t>
    </rPh>
    <rPh sb="19" eb="20">
      <t>スウ</t>
    </rPh>
    <rPh sb="21" eb="24">
      <t>キョウインスウ</t>
    </rPh>
    <rPh sb="25" eb="28">
      <t>ショクインスウ</t>
    </rPh>
    <rPh sb="29" eb="31">
      <t>ザイガク</t>
    </rPh>
    <rPh sb="31" eb="32">
      <t>シャ</t>
    </rPh>
    <rPh sb="32" eb="33">
      <t>スウ</t>
    </rPh>
    <rPh sb="34" eb="37">
      <t>セッチシャ</t>
    </rPh>
    <rPh sb="38" eb="40">
      <t>シチョウ</t>
    </rPh>
    <rPh sb="40" eb="41">
      <t>ベツ</t>
    </rPh>
    <phoneticPr fontId="3"/>
  </si>
  <si>
    <t>単位（教員数・職員数・在学者数：人）</t>
    <rPh sb="0" eb="2">
      <t>タンイ</t>
    </rPh>
    <rPh sb="3" eb="5">
      <t>キョウイン</t>
    </rPh>
    <rPh sb="5" eb="6">
      <t>スウ</t>
    </rPh>
    <rPh sb="7" eb="10">
      <t>ショクインスウ</t>
    </rPh>
    <rPh sb="11" eb="13">
      <t>ザイガク</t>
    </rPh>
    <rPh sb="13" eb="14">
      <t>シャ</t>
    </rPh>
    <rPh sb="14" eb="15">
      <t>スウ</t>
    </rPh>
    <rPh sb="16" eb="17">
      <t>ヒト</t>
    </rPh>
    <phoneticPr fontId="5"/>
  </si>
  <si>
    <t>学　　級　　数</t>
    <rPh sb="0" eb="1">
      <t>ガク</t>
    </rPh>
    <rPh sb="3" eb="4">
      <t>キュウ</t>
    </rPh>
    <rPh sb="6" eb="7">
      <t>スウ</t>
    </rPh>
    <phoneticPr fontId="3"/>
  </si>
  <si>
    <r>
      <t xml:space="preserve">職員数
</t>
    </r>
    <r>
      <rPr>
        <sz val="10"/>
        <rFont val="ＭＳ ゴシック"/>
        <family val="3"/>
        <charset val="128"/>
      </rPr>
      <t>(本務者)</t>
    </r>
    <rPh sb="0" eb="3">
      <t>ショクインスウ</t>
    </rPh>
    <rPh sb="5" eb="7">
      <t>ホンム</t>
    </rPh>
    <rPh sb="7" eb="8">
      <t>シャ</t>
    </rPh>
    <phoneticPr fontId="3"/>
  </si>
  <si>
    <t>在　　　学　　　者　　　数</t>
    <rPh sb="0" eb="1">
      <t>ザイ</t>
    </rPh>
    <rPh sb="4" eb="5">
      <t>ガク</t>
    </rPh>
    <rPh sb="8" eb="9">
      <t>シャ</t>
    </rPh>
    <rPh sb="12" eb="13">
      <t>スウ</t>
    </rPh>
    <phoneticPr fontId="3"/>
  </si>
  <si>
    <t>本　務　者</t>
    <rPh sb="0" eb="1">
      <t>ホン</t>
    </rPh>
    <rPh sb="2" eb="3">
      <t>ム</t>
    </rPh>
    <rPh sb="4" eb="5">
      <t>シャ</t>
    </rPh>
    <phoneticPr fontId="5"/>
  </si>
  <si>
    <t>兼務者</t>
    <rPh sb="0" eb="1">
      <t>ケン</t>
    </rPh>
    <rPh sb="1" eb="2">
      <t>ム</t>
    </rPh>
    <rPh sb="2" eb="3">
      <t>シャ</t>
    </rPh>
    <phoneticPr fontId="7"/>
  </si>
  <si>
    <t>幼稚部</t>
    <rPh sb="0" eb="3">
      <t>ヨウチブ</t>
    </rPh>
    <phoneticPr fontId="5"/>
  </si>
  <si>
    <t>小学部</t>
    <rPh sb="0" eb="2">
      <t>ショウガク</t>
    </rPh>
    <rPh sb="2" eb="3">
      <t>ブ</t>
    </rPh>
    <phoneticPr fontId="5"/>
  </si>
  <si>
    <t>中学部</t>
    <rPh sb="0" eb="2">
      <t>チュウガク</t>
    </rPh>
    <rPh sb="2" eb="3">
      <t>ブ</t>
    </rPh>
    <phoneticPr fontId="5"/>
  </si>
  <si>
    <t>高等部</t>
    <rPh sb="0" eb="3">
      <t>コウトウブ</t>
    </rPh>
    <phoneticPr fontId="5"/>
  </si>
  <si>
    <t>幼稚部</t>
    <rPh sb="0" eb="3">
      <t>ヨウチブ</t>
    </rPh>
    <phoneticPr fontId="3"/>
  </si>
  <si>
    <t>小学部</t>
    <rPh sb="0" eb="2">
      <t>ショウガク</t>
    </rPh>
    <rPh sb="2" eb="3">
      <t>ブ</t>
    </rPh>
    <phoneticPr fontId="3"/>
  </si>
  <si>
    <t>中学部</t>
    <rPh sb="0" eb="2">
      <t>チュウガク</t>
    </rPh>
    <rPh sb="2" eb="3">
      <t>ブ</t>
    </rPh>
    <phoneticPr fontId="3"/>
  </si>
  <si>
    <t>高等部</t>
    <rPh sb="0" eb="3">
      <t>コウトウブ</t>
    </rPh>
    <phoneticPr fontId="3"/>
  </si>
  <si>
    <t>令和８年度</t>
    <phoneticPr fontId="7"/>
  </si>
  <si>
    <t>津市</t>
    <rPh sb="0" eb="2">
      <t>ツシ</t>
    </rPh>
    <phoneticPr fontId="7"/>
  </si>
  <si>
    <t>　うち公立</t>
    <rPh sb="3" eb="5">
      <t>コウリツ</t>
    </rPh>
    <phoneticPr fontId="7"/>
  </si>
  <si>
    <t>うち公立　</t>
    <rPh sb="2" eb="4">
      <t>コウリツ</t>
    </rPh>
    <phoneticPr fontId="7"/>
  </si>
  <si>
    <t>四日市市</t>
    <rPh sb="0" eb="4">
      <t>ヨッカイチシ</t>
    </rPh>
    <phoneticPr fontId="7"/>
  </si>
  <si>
    <t>伊勢市</t>
    <rPh sb="0" eb="3">
      <t>イセシ</t>
    </rPh>
    <phoneticPr fontId="7"/>
  </si>
  <si>
    <t>松阪市</t>
    <rPh sb="0" eb="3">
      <t>マツサカシ</t>
    </rPh>
    <phoneticPr fontId="7"/>
  </si>
  <si>
    <t>桑名市</t>
    <rPh sb="0" eb="3">
      <t>クワナシ</t>
    </rPh>
    <phoneticPr fontId="7"/>
  </si>
  <si>
    <t>鈴鹿市</t>
    <rPh sb="0" eb="3">
      <t>スズカシ</t>
    </rPh>
    <phoneticPr fontId="7"/>
  </si>
  <si>
    <t>名張市</t>
    <rPh sb="0" eb="3">
      <t>ナバリシ</t>
    </rPh>
    <phoneticPr fontId="7"/>
  </si>
  <si>
    <t>尾鷲市</t>
    <rPh sb="0" eb="3">
      <t>オワセシ</t>
    </rPh>
    <phoneticPr fontId="7"/>
  </si>
  <si>
    <t>亀山市</t>
    <rPh sb="0" eb="3">
      <t>カメヤマシ</t>
    </rPh>
    <phoneticPr fontId="7"/>
  </si>
  <si>
    <t>鳥羽市</t>
    <rPh sb="0" eb="3">
      <t>トバシ</t>
    </rPh>
    <phoneticPr fontId="7"/>
  </si>
  <si>
    <t>熊野市</t>
    <rPh sb="0" eb="3">
      <t>クマノシ</t>
    </rPh>
    <phoneticPr fontId="7"/>
  </si>
  <si>
    <t>いなべ市</t>
    <rPh sb="0" eb="4">
      <t>イ</t>
    </rPh>
    <phoneticPr fontId="7"/>
  </si>
  <si>
    <t>伊賀市</t>
    <rPh sb="0" eb="2">
      <t>イガ</t>
    </rPh>
    <rPh sb="2" eb="3">
      <t>シ</t>
    </rPh>
    <phoneticPr fontId="7"/>
  </si>
  <si>
    <t>玉城町</t>
    <rPh sb="0" eb="3">
      <t>タマキチョウ</t>
    </rPh>
    <phoneticPr fontId="7"/>
  </si>
  <si>
    <t>度会町</t>
    <rPh sb="0" eb="3">
      <t>ワタライチョウ</t>
    </rPh>
    <phoneticPr fontId="7"/>
  </si>
  <si>
    <t>　うち私立</t>
    <rPh sb="3" eb="5">
      <t>シリツ</t>
    </rPh>
    <phoneticPr fontId="7"/>
  </si>
  <si>
    <t>うち私立　</t>
    <rPh sb="2" eb="4">
      <t>シリツ</t>
    </rPh>
    <phoneticPr fontId="7"/>
  </si>
  <si>
    <t>いなべ市</t>
    <rPh sb="3" eb="4">
      <t>シ</t>
    </rPh>
    <phoneticPr fontId="5"/>
  </si>
  <si>
    <t>第14表  専修学校の学校数、教員数、職員数、生徒数（設置者･市町別）</t>
    <rPh sb="0" eb="1">
      <t>ダイ</t>
    </rPh>
    <rPh sb="3" eb="4">
      <t>ヒョウ</t>
    </rPh>
    <rPh sb="6" eb="8">
      <t>センシュウ</t>
    </rPh>
    <rPh sb="8" eb="10">
      <t>ガッコウ</t>
    </rPh>
    <rPh sb="11" eb="13">
      <t>ガッコウ</t>
    </rPh>
    <rPh sb="13" eb="14">
      <t>スウ</t>
    </rPh>
    <rPh sb="15" eb="18">
      <t>キョウインスウ</t>
    </rPh>
    <rPh sb="19" eb="22">
      <t>ショクインスウ</t>
    </rPh>
    <rPh sb="23" eb="26">
      <t>セイトスウ</t>
    </rPh>
    <rPh sb="27" eb="30">
      <t>セッチシャ</t>
    </rPh>
    <rPh sb="31" eb="32">
      <t>シ</t>
    </rPh>
    <rPh sb="32" eb="33">
      <t>マチ</t>
    </rPh>
    <rPh sb="33" eb="34">
      <t>ベツ</t>
    </rPh>
    <phoneticPr fontId="3"/>
  </si>
  <si>
    <t>単位（教員数･職員数･生徒数:人）</t>
    <rPh sb="0" eb="2">
      <t>タンイ</t>
    </rPh>
    <rPh sb="3" eb="6">
      <t>キョウインスウ</t>
    </rPh>
    <rPh sb="7" eb="9">
      <t>ショクイン</t>
    </rPh>
    <rPh sb="9" eb="10">
      <t>セイトスウ</t>
    </rPh>
    <rPh sb="11" eb="14">
      <t>セイトスウ</t>
    </rPh>
    <rPh sb="15" eb="16">
      <t>ニン</t>
    </rPh>
    <phoneticPr fontId="3"/>
  </si>
  <si>
    <t>学校数</t>
    <rPh sb="0" eb="2">
      <t>ガッコウ</t>
    </rPh>
    <rPh sb="2" eb="3">
      <t>スウ</t>
    </rPh>
    <phoneticPr fontId="5"/>
  </si>
  <si>
    <t xml:space="preserve"> 教員数</t>
    <rPh sb="1" eb="3">
      <t>キョウイン</t>
    </rPh>
    <rPh sb="3" eb="4">
      <t>スウ</t>
    </rPh>
    <phoneticPr fontId="3"/>
  </si>
  <si>
    <r>
      <t>職員数
(</t>
    </r>
    <r>
      <rPr>
        <sz val="9"/>
        <rFont val="ＭＳ ゴシック"/>
        <family val="3"/>
        <charset val="128"/>
      </rPr>
      <t>本務者)</t>
    </r>
    <rPh sb="0" eb="3">
      <t>ショクインスウ</t>
    </rPh>
    <rPh sb="5" eb="7">
      <t>ホンム</t>
    </rPh>
    <rPh sb="7" eb="8">
      <t>シャ</t>
    </rPh>
    <phoneticPr fontId="3"/>
  </si>
  <si>
    <t>生　徒　数</t>
    <rPh sb="0" eb="1">
      <t>セイ</t>
    </rPh>
    <rPh sb="2" eb="3">
      <t>ト</t>
    </rPh>
    <rPh sb="4" eb="5">
      <t>スウ</t>
    </rPh>
    <phoneticPr fontId="3"/>
  </si>
  <si>
    <t>今年度入学者数</t>
    <rPh sb="0" eb="3">
      <t>コンネンド</t>
    </rPh>
    <rPh sb="3" eb="5">
      <t>ニュウガク</t>
    </rPh>
    <rPh sb="5" eb="6">
      <t>シャ</t>
    </rPh>
    <rPh sb="6" eb="7">
      <t>スウ</t>
    </rPh>
    <phoneticPr fontId="3"/>
  </si>
  <si>
    <t>(本務者)</t>
    <rPh sb="1" eb="3">
      <t>ホンム</t>
    </rPh>
    <rPh sb="3" eb="4">
      <t>シャ</t>
    </rPh>
    <phoneticPr fontId="5"/>
  </si>
  <si>
    <t>(兼務者)</t>
    <rPh sb="1" eb="3">
      <t>ケンム</t>
    </rPh>
    <rPh sb="3" eb="4">
      <t>シャ</t>
    </rPh>
    <phoneticPr fontId="5"/>
  </si>
  <si>
    <t>総数</t>
    <rPh sb="0" eb="2">
      <t>ソウスウ</t>
    </rPh>
    <phoneticPr fontId="3"/>
  </si>
  <si>
    <t>高等課程</t>
    <rPh sb="0" eb="2">
      <t>コウトウ</t>
    </rPh>
    <rPh sb="2" eb="4">
      <t>カテイ</t>
    </rPh>
    <phoneticPr fontId="5"/>
  </si>
  <si>
    <t>専門課程</t>
    <rPh sb="0" eb="2">
      <t>センモン</t>
    </rPh>
    <rPh sb="2" eb="4">
      <t>カテイ</t>
    </rPh>
    <phoneticPr fontId="5"/>
  </si>
  <si>
    <t>一般課程</t>
    <rPh sb="0" eb="2">
      <t>イッパン</t>
    </rPh>
    <rPh sb="2" eb="4">
      <t>カテイ</t>
    </rPh>
    <phoneticPr fontId="5"/>
  </si>
  <si>
    <t>専攻科</t>
    <rPh sb="0" eb="2">
      <t>センコウ</t>
    </rPh>
    <rPh sb="2" eb="3">
      <t>カ</t>
    </rPh>
    <phoneticPr fontId="5"/>
  </si>
  <si>
    <t>高等
課程</t>
    <rPh sb="0" eb="2">
      <t>コウトウ</t>
    </rPh>
    <rPh sb="3" eb="5">
      <t>カテイ</t>
    </rPh>
    <phoneticPr fontId="3"/>
  </si>
  <si>
    <t>専門
課程</t>
    <rPh sb="0" eb="2">
      <t>センモン</t>
    </rPh>
    <rPh sb="3" eb="5">
      <t>カテイ</t>
    </rPh>
    <phoneticPr fontId="3"/>
  </si>
  <si>
    <t>一般
課程</t>
    <rPh sb="0" eb="2">
      <t>イッパン</t>
    </rPh>
    <rPh sb="3" eb="5">
      <t>カテイ</t>
    </rPh>
    <phoneticPr fontId="3"/>
  </si>
  <si>
    <t>うち私立</t>
    <rPh sb="2" eb="4">
      <t>シリツ</t>
    </rPh>
    <phoneticPr fontId="5"/>
  </si>
  <si>
    <t>菰野町</t>
    <rPh sb="0" eb="3">
      <t>コモノチョウ</t>
    </rPh>
    <phoneticPr fontId="7"/>
  </si>
  <si>
    <t>第15表  各種学校の学校数、教員数、職員数、生徒数（設置者･市町別）</t>
    <rPh sb="0" eb="1">
      <t>ダイ</t>
    </rPh>
    <rPh sb="3" eb="4">
      <t>ヒョウ</t>
    </rPh>
    <rPh sb="6" eb="8">
      <t>カクシュ</t>
    </rPh>
    <rPh sb="8" eb="10">
      <t>ガッコウ</t>
    </rPh>
    <rPh sb="11" eb="13">
      <t>ガッコウ</t>
    </rPh>
    <rPh sb="13" eb="14">
      <t>スウ</t>
    </rPh>
    <rPh sb="15" eb="18">
      <t>キョウインスウ</t>
    </rPh>
    <rPh sb="19" eb="22">
      <t>ショクインスウ</t>
    </rPh>
    <rPh sb="23" eb="26">
      <t>セイトスウ</t>
    </rPh>
    <rPh sb="27" eb="30">
      <t>セッチシャ</t>
    </rPh>
    <rPh sb="31" eb="32">
      <t>シ</t>
    </rPh>
    <rPh sb="32" eb="33">
      <t>マチ</t>
    </rPh>
    <rPh sb="33" eb="34">
      <t>ベツ</t>
    </rPh>
    <phoneticPr fontId="3"/>
  </si>
  <si>
    <t xml:space="preserve">  単位（教員数･職員数･生徒数:人）</t>
    <rPh sb="2" eb="4">
      <t>タンイ</t>
    </rPh>
    <rPh sb="5" eb="8">
      <t>キョウインスウ</t>
    </rPh>
    <rPh sb="9" eb="11">
      <t>ショクイン</t>
    </rPh>
    <rPh sb="11" eb="12">
      <t>セイトスウ</t>
    </rPh>
    <rPh sb="13" eb="16">
      <t>セイトスウ</t>
    </rPh>
    <rPh sb="17" eb="18">
      <t>ニン</t>
    </rPh>
    <phoneticPr fontId="3"/>
  </si>
  <si>
    <r>
      <t xml:space="preserve">職員数 
</t>
    </r>
    <r>
      <rPr>
        <sz val="10"/>
        <rFont val="ＭＳ ゴシック"/>
        <family val="3"/>
        <charset val="128"/>
      </rPr>
      <t>(本務者)</t>
    </r>
    <rPh sb="0" eb="3">
      <t>ショクインスウ</t>
    </rPh>
    <rPh sb="6" eb="8">
      <t>ホンム</t>
    </rPh>
    <rPh sb="8" eb="9">
      <t>シャ</t>
    </rPh>
    <phoneticPr fontId="3"/>
  </si>
  <si>
    <t>入学者のうち就業
している者の数(再掲)</t>
    <rPh sb="0" eb="3">
      <t>ニュウガクシャ</t>
    </rPh>
    <rPh sb="6" eb="8">
      <t>シュウギョウ</t>
    </rPh>
    <rPh sb="13" eb="14">
      <t>モノ</t>
    </rPh>
    <rPh sb="15" eb="16">
      <t>カズ</t>
    </rPh>
    <rPh sb="17" eb="19">
      <t>サイケイ</t>
    </rPh>
    <phoneticPr fontId="3"/>
  </si>
  <si>
    <t>令和４年度</t>
    <rPh sb="0" eb="2">
      <t>レイワ</t>
    </rPh>
    <rPh sb="3" eb="4">
      <t>ネン</t>
    </rPh>
    <rPh sb="4" eb="5">
      <t>ド</t>
    </rPh>
    <phoneticPr fontId="5"/>
  </si>
  <si>
    <t>令和６年度</t>
    <rPh sb="3" eb="4">
      <t>ネン</t>
    </rPh>
    <phoneticPr fontId="7"/>
  </si>
  <si>
    <t>令和７年度</t>
    <rPh sb="3" eb="4">
      <t>ネン</t>
    </rPh>
    <phoneticPr fontId="7"/>
  </si>
  <si>
    <t>令和８年度</t>
    <rPh sb="3" eb="4">
      <t>ネン</t>
    </rPh>
    <phoneticPr fontId="7"/>
  </si>
  <si>
    <t>いなべ市</t>
    <rPh sb="3" eb="4">
      <t>シ</t>
    </rPh>
    <phoneticPr fontId="7"/>
  </si>
  <si>
    <t>朝日町</t>
    <rPh sb="0" eb="3">
      <t>アサヒチョウ</t>
    </rPh>
    <phoneticPr fontId="7"/>
  </si>
  <si>
    <t>南伊勢町</t>
    <rPh sb="0" eb="1">
      <t>ミナミ</t>
    </rPh>
    <rPh sb="1" eb="4">
      <t>イセマチ</t>
    </rPh>
    <phoneticPr fontId="7"/>
  </si>
  <si>
    <t>令和８年度</t>
  </si>
  <si>
    <t>※高等学校（通信制）のうち４校は、高等学校（全日制・定時制）との併置校であり、学校数は、重複計上している。</t>
    <rPh sb="1" eb="3">
      <t>コウトウ</t>
    </rPh>
    <rPh sb="3" eb="5">
      <t>ガッコウ</t>
    </rPh>
    <rPh sb="6" eb="7">
      <t>ツウ</t>
    </rPh>
    <rPh sb="7" eb="8">
      <t>シン</t>
    </rPh>
    <rPh sb="8" eb="9">
      <t>セイ</t>
    </rPh>
    <rPh sb="14" eb="15">
      <t>コウ</t>
    </rPh>
    <rPh sb="17" eb="19">
      <t>コウトウ</t>
    </rPh>
    <rPh sb="19" eb="21">
      <t>ガッコウ</t>
    </rPh>
    <rPh sb="22" eb="25">
      <t>ゼンニチセイ</t>
    </rPh>
    <rPh sb="26" eb="29">
      <t>テイジセイ</t>
    </rPh>
    <rPh sb="32" eb="35">
      <t>ヘイチコウ</t>
    </rPh>
    <rPh sb="39" eb="42">
      <t>ガッコウスウ</t>
    </rPh>
    <rPh sb="44" eb="46">
      <t>チョウフク</t>
    </rPh>
    <rPh sb="46" eb="48">
      <t>ケイジョウ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</si>
</sst>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_ * #,##0_ ;_ * \-#,##0_ ;_ * &quot;…&quot;_ ;_ @_ "/>
    <numFmt numFmtId="177" formatCode="#,##0_ "/>
    <numFmt numFmtId="178" formatCode="0_);[Red]\(0\)"/>
    <numFmt numFmtId="179" formatCode="#,##0;&quot;△ &quot;#,##0"/>
  </numFmts>
  <fonts count="27">
    <font>
      <sz val="11"/>
      <color theme="1"/>
      <name val="游ゴシック"/>
      <family val="2"/>
      <charset val="128"/>
      <scheme val="minor"/>
    </font>
    <font>
      <sz val="11"/>
      <color theme="1"/>
      <name val="游ゴシック"/>
      <family val="2"/>
      <charset val="128"/>
      <scheme val="minor"/>
    </font>
    <font>
      <b/>
      <sz val="11"/>
      <color rgb="FFFA7D00"/>
      <name val="游ゴシック"/>
      <family val="2"/>
      <charset val="128"/>
      <scheme val="minor"/>
    </font>
    <font>
      <sz val="11"/>
      <name val="ＭＳ Ｐゴシック"/>
      <family val="3"/>
      <charset val="128"/>
    </font>
    <font>
      <b/>
      <sz val="12"/>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sz val="10"/>
      <name val="ＭＳ ゴシック"/>
      <family val="3"/>
      <charset val="128"/>
    </font>
    <font>
      <sz val="11"/>
      <color indexed="8"/>
      <name val="ＭＳ Ｐゴシック"/>
      <family val="3"/>
      <charset val="128"/>
    </font>
    <font>
      <sz val="11"/>
      <color theme="1"/>
      <name val="ＭＳ ゴシック"/>
      <family val="3"/>
      <charset val="128"/>
    </font>
    <font>
      <sz val="12"/>
      <name val="ＭＳ ゴシック"/>
      <family val="3"/>
      <charset val="128"/>
    </font>
    <font>
      <sz val="6"/>
      <name val="游ゴシック Light"/>
      <family val="2"/>
      <charset val="128"/>
      <scheme val="major"/>
    </font>
    <font>
      <b/>
      <sz val="9"/>
      <color indexed="81"/>
      <name val="MS P ゴシック"/>
      <family val="3"/>
      <charset val="128"/>
    </font>
    <font>
      <sz val="9"/>
      <color indexed="81"/>
      <name val="MS P ゴシック"/>
      <family val="3"/>
      <charset val="128"/>
    </font>
    <font>
      <sz val="9"/>
      <color theme="1"/>
      <name val="ＭＳ ゴシック"/>
      <family val="3"/>
      <charset val="128"/>
    </font>
    <font>
      <sz val="9"/>
      <name val="ＭＳ ゴシック"/>
      <family val="3"/>
      <charset val="128"/>
    </font>
    <font>
      <sz val="11"/>
      <color indexed="8"/>
      <name val="ＭＳ ゴシック"/>
      <family val="3"/>
      <charset val="128"/>
    </font>
    <font>
      <sz val="6"/>
      <name val="游ゴシック"/>
      <family val="3"/>
      <charset val="128"/>
      <scheme val="minor"/>
    </font>
    <font>
      <b/>
      <sz val="11"/>
      <color rgb="FFFF0000"/>
      <name val="ＭＳ ゴシック"/>
      <family val="3"/>
      <charset val="128"/>
    </font>
    <font>
      <sz val="12"/>
      <name val="ＭＳ Ｐゴシック"/>
      <family val="3"/>
      <charset val="128"/>
    </font>
    <font>
      <sz val="6"/>
      <name val="ＭＳ Ｐゴシック"/>
      <family val="2"/>
      <charset val="128"/>
    </font>
    <font>
      <sz val="11"/>
      <color rgb="FF000000"/>
      <name val="ＭＳ Ｐゴシック"/>
      <family val="3"/>
      <charset val="128"/>
    </font>
    <font>
      <sz val="11"/>
      <color rgb="FF000000"/>
      <name val="ＭＳ ゴシック"/>
      <family val="3"/>
      <charset val="128"/>
    </font>
    <font>
      <b/>
      <sz val="14"/>
      <name val="ＭＳ ゴシック"/>
      <family val="3"/>
      <charset val="128"/>
    </font>
    <font>
      <sz val="10"/>
      <color theme="1"/>
      <name val="ＭＳ ゴシック"/>
      <family val="3"/>
      <charset val="128"/>
    </font>
    <font>
      <sz val="11"/>
      <color indexed="10"/>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13"/>
        <bgColor indexed="64"/>
      </patternFill>
    </fill>
    <fill>
      <patternFill patternType="solid">
        <fgColor theme="0"/>
        <bgColor rgb="FF000000"/>
      </patternFill>
    </fill>
  </fills>
  <borders count="4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auto="1"/>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hair">
        <color indexed="64"/>
      </bottom>
      <diagonal/>
    </border>
    <border>
      <left/>
      <right/>
      <top style="hair">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ashed">
        <color indexed="64"/>
      </bottom>
      <diagonal/>
    </border>
    <border>
      <left style="thin">
        <color indexed="64"/>
      </left>
      <right/>
      <top style="dotted">
        <color indexed="64"/>
      </top>
      <bottom/>
      <diagonal/>
    </border>
  </borders>
  <cellStyleXfs count="6">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alignment vertical="center"/>
    </xf>
    <xf numFmtId="38" fontId="22" fillId="0" borderId="0" applyFont="0" applyFill="0" applyBorder="0" applyAlignment="0" applyProtection="0">
      <alignment vertical="center"/>
    </xf>
  </cellStyleXfs>
  <cellXfs count="587">
    <xf numFmtId="0" fontId="0" fillId="0" borderId="0" xfId="0">
      <alignment vertical="center"/>
    </xf>
    <xf numFmtId="0" fontId="4" fillId="0" borderId="1" xfId="1" applyFont="1" applyBorder="1">
      <alignment vertical="center"/>
    </xf>
    <xf numFmtId="0" fontId="6" fillId="0" borderId="0" xfId="1" applyFont="1" applyAlignment="1">
      <alignment horizontal="center" vertical="center"/>
    </xf>
    <xf numFmtId="0" fontId="6" fillId="0" borderId="1" xfId="1" applyFont="1" applyBorder="1">
      <alignment vertical="center"/>
    </xf>
    <xf numFmtId="0" fontId="6" fillId="0" borderId="0" xfId="1" applyFont="1">
      <alignment vertical="center"/>
    </xf>
    <xf numFmtId="0" fontId="6" fillId="0" borderId="1" xfId="1" applyFont="1" applyBorder="1" applyAlignment="1">
      <alignment horizontal="right" vertical="center"/>
    </xf>
    <xf numFmtId="38" fontId="6" fillId="0" borderId="0" xfId="2" applyFont="1" applyFill="1" applyAlignment="1">
      <alignment vertical="center"/>
    </xf>
    <xf numFmtId="0" fontId="6" fillId="0" borderId="2" xfId="1" applyFont="1" applyBorder="1">
      <alignment vertical="center"/>
    </xf>
    <xf numFmtId="0" fontId="6" fillId="0" borderId="3" xfId="1" applyFont="1" applyBorder="1" applyAlignment="1">
      <alignment horizontal="center" vertical="center"/>
    </xf>
    <xf numFmtId="38" fontId="6" fillId="0" borderId="2" xfId="2" applyFont="1" applyFill="1" applyBorder="1" applyAlignment="1">
      <alignment vertical="center"/>
    </xf>
    <xf numFmtId="0" fontId="6" fillId="0" borderId="3" xfId="1" applyFont="1" applyBorder="1">
      <alignment vertical="center"/>
    </xf>
    <xf numFmtId="0" fontId="6" fillId="0" borderId="9" xfId="1" applyFont="1" applyBorder="1">
      <alignment vertical="center"/>
    </xf>
    <xf numFmtId="0" fontId="6" fillId="0" borderId="10" xfId="1" applyFont="1" applyBorder="1" applyAlignment="1">
      <alignment horizontal="center" vertical="center"/>
    </xf>
    <xf numFmtId="38" fontId="6" fillId="0" borderId="9" xfId="2" applyFont="1" applyFill="1" applyBorder="1" applyAlignment="1">
      <alignment vertical="center"/>
    </xf>
    <xf numFmtId="0" fontId="6" fillId="0" borderId="10" xfId="1" applyFont="1" applyBorder="1">
      <alignment vertical="center"/>
    </xf>
    <xf numFmtId="0" fontId="6" fillId="0" borderId="13" xfId="1" applyFont="1" applyBorder="1">
      <alignment vertical="center"/>
    </xf>
    <xf numFmtId="0" fontId="6" fillId="0" borderId="11"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left" vertical="top" wrapText="1"/>
    </xf>
    <xf numFmtId="0" fontId="8" fillId="0" borderId="15" xfId="1" applyFont="1" applyBorder="1" applyAlignment="1">
      <alignment horizontal="left" vertical="center" wrapText="1"/>
    </xf>
    <xf numFmtId="0" fontId="6" fillId="0" borderId="1" xfId="1" applyFont="1" applyBorder="1" applyAlignment="1">
      <alignment horizontal="center" vertical="center"/>
    </xf>
    <xf numFmtId="38" fontId="6" fillId="0" borderId="13" xfId="2" applyFont="1" applyFill="1" applyBorder="1" applyAlignment="1">
      <alignment vertical="center"/>
    </xf>
    <xf numFmtId="0" fontId="6" fillId="0" borderId="11" xfId="1" applyFont="1" applyBorder="1">
      <alignment vertical="center"/>
    </xf>
    <xf numFmtId="0" fontId="6" fillId="0" borderId="12" xfId="1" applyFont="1" applyBorder="1" applyAlignment="1">
      <alignment horizontal="center" vertical="center"/>
    </xf>
    <xf numFmtId="0" fontId="6" fillId="0" borderId="16" xfId="1" applyFont="1" applyBorder="1" applyAlignment="1">
      <alignment horizontal="center" vertical="center"/>
    </xf>
    <xf numFmtId="41" fontId="6" fillId="0" borderId="0" xfId="1" applyNumberFormat="1" applyFont="1" applyAlignment="1">
      <alignment horizontal="right" vertical="center"/>
    </xf>
    <xf numFmtId="0" fontId="6" fillId="0" borderId="18" xfId="1" applyFont="1" applyBorder="1" applyAlignment="1">
      <alignment horizontal="center" vertical="center"/>
    </xf>
    <xf numFmtId="38" fontId="6" fillId="0" borderId="9" xfId="2" applyFont="1" applyFill="1" applyBorder="1" applyAlignment="1">
      <alignment horizontal="center" vertical="center"/>
    </xf>
    <xf numFmtId="0" fontId="6" fillId="0" borderId="19" xfId="1" applyFont="1" applyBorder="1" applyAlignment="1">
      <alignment horizontal="center" vertical="center"/>
    </xf>
    <xf numFmtId="38" fontId="6" fillId="0" borderId="12" xfId="2" applyFont="1" applyFill="1" applyBorder="1" applyAlignment="1">
      <alignment horizontal="center" vertical="center"/>
    </xf>
    <xf numFmtId="38" fontId="6" fillId="0" borderId="20" xfId="2" applyFont="1" applyFill="1" applyBorder="1" applyAlignment="1">
      <alignment horizontal="center" vertical="center"/>
    </xf>
    <xf numFmtId="38" fontId="6" fillId="0" borderId="16" xfId="2" applyFont="1" applyFill="1" applyBorder="1" applyAlignment="1">
      <alignment horizontal="center" vertical="center"/>
    </xf>
    <xf numFmtId="0" fontId="6" fillId="0" borderId="21" xfId="1" applyFont="1" applyBorder="1" applyAlignment="1">
      <alignment horizontal="center" vertical="center"/>
    </xf>
    <xf numFmtId="0" fontId="6" fillId="0" borderId="19" xfId="1" applyFont="1" applyBorder="1" applyAlignment="1">
      <alignment horizontal="center" vertical="top" wrapText="1"/>
    </xf>
    <xf numFmtId="176" fontId="6" fillId="0" borderId="0" xfId="1" applyNumberFormat="1" applyFont="1" applyAlignment="1">
      <alignment horizontal="right" vertical="center"/>
    </xf>
    <xf numFmtId="0" fontId="6" fillId="0" borderId="0" xfId="1" applyFont="1" applyAlignment="1">
      <alignment horizontal="left" vertical="center"/>
    </xf>
    <xf numFmtId="38" fontId="6" fillId="0" borderId="0" xfId="2" applyFont="1" applyFill="1" applyAlignment="1">
      <alignment horizontal="center" vertical="center"/>
    </xf>
    <xf numFmtId="0" fontId="4" fillId="0" borderId="0" xfId="3" applyNumberFormat="1" applyFont="1" applyBorder="1" applyAlignment="1">
      <alignment vertical="center"/>
    </xf>
    <xf numFmtId="0" fontId="6" fillId="0" borderId="0" xfId="3" applyNumberFormat="1" applyFont="1">
      <alignment vertical="center"/>
    </xf>
    <xf numFmtId="0" fontId="4" fillId="0" borderId="0" xfId="3" applyNumberFormat="1" applyFont="1" applyBorder="1" applyAlignment="1">
      <alignment vertical="center" wrapText="1"/>
    </xf>
    <xf numFmtId="0" fontId="6" fillId="0" borderId="0" xfId="3" applyNumberFormat="1" applyFont="1" applyBorder="1">
      <alignment vertical="center"/>
    </xf>
    <xf numFmtId="0" fontId="4" fillId="0" borderId="0" xfId="3" applyNumberFormat="1" applyFont="1" applyBorder="1" applyAlignment="1">
      <alignment horizontal="left" vertical="center" wrapText="1"/>
    </xf>
    <xf numFmtId="0" fontId="4" fillId="0" borderId="1" xfId="3" applyNumberFormat="1" applyFont="1" applyBorder="1" applyAlignment="1">
      <alignment horizontal="left" vertical="center" wrapText="1"/>
    </xf>
    <xf numFmtId="0" fontId="6" fillId="0" borderId="0" xfId="3" applyNumberFormat="1" applyFont="1" applyBorder="1" applyAlignment="1">
      <alignment horizontal="right"/>
    </xf>
    <xf numFmtId="0" fontId="6" fillId="0" borderId="14" xfId="3" applyNumberFormat="1" applyFont="1" applyBorder="1" applyAlignment="1">
      <alignment horizontal="center" vertical="center"/>
    </xf>
    <xf numFmtId="177" fontId="6" fillId="0" borderId="15" xfId="3" applyNumberFormat="1" applyFont="1" applyBorder="1" applyAlignment="1">
      <alignment horizontal="left" vertical="center" wrapText="1"/>
    </xf>
    <xf numFmtId="0" fontId="6" fillId="0" borderId="15" xfId="3" applyNumberFormat="1" applyFont="1" applyBorder="1" applyAlignment="1">
      <alignment horizontal="center" vertical="center"/>
    </xf>
    <xf numFmtId="0" fontId="10" fillId="0" borderId="12" xfId="3" applyNumberFormat="1" applyFont="1" applyBorder="1" applyAlignment="1">
      <alignment horizontal="left" vertical="center"/>
    </xf>
    <xf numFmtId="0" fontId="10" fillId="0" borderId="12" xfId="3" applyNumberFormat="1" applyFont="1" applyBorder="1" applyAlignment="1">
      <alignment horizontal="right" vertical="center"/>
    </xf>
    <xf numFmtId="0" fontId="6" fillId="0" borderId="6" xfId="3" applyNumberFormat="1" applyFont="1" applyBorder="1">
      <alignment vertical="center"/>
    </xf>
    <xf numFmtId="0" fontId="6" fillId="0" borderId="8" xfId="3" applyNumberFormat="1" applyFont="1" applyBorder="1" applyAlignment="1">
      <alignment horizontal="right" vertical="center"/>
    </xf>
    <xf numFmtId="0" fontId="6" fillId="0" borderId="5" xfId="3" applyNumberFormat="1" applyFont="1" applyBorder="1" applyAlignment="1">
      <alignment horizontal="center" vertical="center"/>
    </xf>
    <xf numFmtId="0" fontId="6" fillId="0" borderId="12" xfId="3" applyNumberFormat="1" applyFont="1" applyBorder="1">
      <alignment vertical="center"/>
    </xf>
    <xf numFmtId="0" fontId="6" fillId="0" borderId="12" xfId="3" applyNumberFormat="1" applyFont="1" applyBorder="1" applyAlignment="1">
      <alignment horizontal="right" vertical="center"/>
    </xf>
    <xf numFmtId="0" fontId="6" fillId="0" borderId="14" xfId="3" applyNumberFormat="1" applyFont="1" applyBorder="1">
      <alignment vertical="center"/>
    </xf>
    <xf numFmtId="0" fontId="6" fillId="0" borderId="14" xfId="3" applyNumberFormat="1" applyFont="1" applyBorder="1" applyAlignment="1">
      <alignment horizontal="right" vertical="center"/>
    </xf>
    <xf numFmtId="0" fontId="6" fillId="0" borderId="19" xfId="3" applyNumberFormat="1" applyFont="1" applyBorder="1">
      <alignment vertical="center"/>
    </xf>
    <xf numFmtId="0" fontId="6" fillId="0" borderId="19" xfId="3" applyNumberFormat="1" applyFont="1" applyBorder="1" applyAlignment="1">
      <alignment horizontal="right" vertical="center"/>
    </xf>
    <xf numFmtId="0" fontId="6" fillId="0" borderId="23" xfId="3" applyNumberFormat="1" applyFont="1" applyBorder="1">
      <alignment vertical="center"/>
    </xf>
    <xf numFmtId="0" fontId="6" fillId="0" borderId="23" xfId="3" applyNumberFormat="1" applyFont="1" applyBorder="1" applyAlignment="1">
      <alignment horizontal="right" vertical="center"/>
    </xf>
    <xf numFmtId="0" fontId="10" fillId="0" borderId="12" xfId="3" applyNumberFormat="1" applyFont="1" applyBorder="1">
      <alignment vertical="center"/>
    </xf>
    <xf numFmtId="0" fontId="10" fillId="0" borderId="0" xfId="2" applyNumberFormat="1" applyFont="1" applyAlignment="1">
      <alignment vertical="center"/>
    </xf>
    <xf numFmtId="0" fontId="4" fillId="0" borderId="0" xfId="1" applyFont="1" applyAlignment="1">
      <alignment horizontal="left" vertical="center" wrapText="1"/>
    </xf>
    <xf numFmtId="0" fontId="4" fillId="0" borderId="1" xfId="1" applyFont="1" applyBorder="1" applyAlignment="1">
      <alignment horizontal="left" vertical="center" wrapText="1"/>
    </xf>
    <xf numFmtId="0" fontId="11" fillId="0" borderId="0" xfId="1" applyFont="1" applyAlignment="1">
      <alignment horizontal="right" vertical="center"/>
    </xf>
    <xf numFmtId="0" fontId="11" fillId="0" borderId="0" xfId="1" applyFont="1" applyAlignment="1">
      <alignment horizontal="left" vertical="center"/>
    </xf>
    <xf numFmtId="0" fontId="10" fillId="0" borderId="0" xfId="2" applyNumberFormat="1" applyFont="1" applyAlignment="1">
      <alignment horizontal="right" vertical="center"/>
    </xf>
    <xf numFmtId="177" fontId="16" fillId="0" borderId="15" xfId="3" applyNumberFormat="1" applyFont="1" applyBorder="1" applyAlignment="1">
      <alignment horizontal="left" vertical="center" wrapText="1"/>
    </xf>
    <xf numFmtId="0" fontId="10" fillId="0" borderId="14" xfId="2" applyNumberFormat="1" applyFont="1" applyBorder="1" applyAlignment="1">
      <alignment vertical="center"/>
    </xf>
    <xf numFmtId="0" fontId="10" fillId="0" borderId="14" xfId="2" applyNumberFormat="1" applyFont="1" applyBorder="1" applyAlignment="1">
      <alignment horizontal="center" vertical="center"/>
    </xf>
    <xf numFmtId="0" fontId="6" fillId="0" borderId="12" xfId="1" applyFont="1" applyBorder="1" applyAlignment="1">
      <alignment horizontal="left" vertical="center"/>
    </xf>
    <xf numFmtId="41" fontId="6" fillId="0" borderId="0" xfId="3" applyNumberFormat="1" applyFont="1" applyBorder="1" applyAlignment="1">
      <alignment horizontal="right" vertical="center"/>
    </xf>
    <xf numFmtId="0" fontId="10" fillId="0" borderId="12" xfId="2" applyNumberFormat="1" applyFont="1" applyBorder="1" applyAlignment="1">
      <alignment horizontal="right" vertical="center"/>
    </xf>
    <xf numFmtId="0" fontId="6" fillId="0" borderId="12" xfId="1" applyFont="1" applyBorder="1" applyAlignment="1">
      <alignment horizontal="right" vertical="center"/>
    </xf>
    <xf numFmtId="41" fontId="6" fillId="0" borderId="6" xfId="3" applyNumberFormat="1" applyFont="1" applyFill="1" applyBorder="1" applyAlignment="1">
      <alignment vertical="center"/>
    </xf>
    <xf numFmtId="0" fontId="10" fillId="0" borderId="8" xfId="2" applyNumberFormat="1" applyFont="1" applyBorder="1" applyAlignment="1">
      <alignment horizontal="right" vertical="center"/>
    </xf>
    <xf numFmtId="0" fontId="6" fillId="0" borderId="26" xfId="3" applyNumberFormat="1" applyFont="1" applyFill="1" applyBorder="1" applyAlignment="1">
      <alignment horizontal="center" vertical="center"/>
    </xf>
    <xf numFmtId="0" fontId="6" fillId="0" borderId="9" xfId="3" applyNumberFormat="1" applyFont="1" applyFill="1" applyBorder="1" applyAlignment="1">
      <alignment horizontal="left" vertical="center"/>
    </xf>
    <xf numFmtId="0" fontId="6" fillId="0" borderId="12" xfId="3" applyNumberFormat="1" applyFont="1" applyFill="1" applyBorder="1" applyAlignment="1">
      <alignment horizontal="right" vertical="center"/>
    </xf>
    <xf numFmtId="0" fontId="10" fillId="0" borderId="9" xfId="2" applyNumberFormat="1" applyFont="1" applyBorder="1" applyAlignment="1">
      <alignment vertical="center"/>
    </xf>
    <xf numFmtId="0" fontId="6" fillId="0" borderId="30" xfId="3" applyNumberFormat="1" applyFont="1" applyFill="1" applyBorder="1" applyAlignment="1">
      <alignment horizontal="left" vertical="center"/>
    </xf>
    <xf numFmtId="0" fontId="6" fillId="0" borderId="23" xfId="3" applyNumberFormat="1" applyFont="1" applyFill="1" applyBorder="1" applyAlignment="1">
      <alignment horizontal="right" vertical="center"/>
    </xf>
    <xf numFmtId="0" fontId="6" fillId="0" borderId="13" xfId="3" applyNumberFormat="1" applyFont="1" applyFill="1" applyBorder="1" applyAlignment="1">
      <alignment horizontal="left" vertical="center"/>
    </xf>
    <xf numFmtId="0" fontId="6" fillId="0" borderId="14" xfId="3" applyNumberFormat="1" applyFont="1" applyFill="1" applyBorder="1" applyAlignment="1">
      <alignment horizontal="right" vertical="center"/>
    </xf>
    <xf numFmtId="0" fontId="6" fillId="0" borderId="8" xfId="3" applyNumberFormat="1" applyFont="1" applyFill="1" applyBorder="1" applyAlignment="1">
      <alignment horizontal="right" vertical="center"/>
    </xf>
    <xf numFmtId="0" fontId="6" fillId="0" borderId="27" xfId="3" applyNumberFormat="1" applyFont="1" applyFill="1" applyBorder="1" applyAlignment="1">
      <alignment horizontal="center" vertical="center"/>
    </xf>
    <xf numFmtId="0" fontId="10" fillId="0" borderId="9" xfId="3" applyNumberFormat="1" applyFont="1" applyFill="1" applyBorder="1" applyAlignment="1">
      <alignment horizontal="left" vertical="center"/>
    </xf>
    <xf numFmtId="0" fontId="10" fillId="0" borderId="12" xfId="3" applyNumberFormat="1" applyFont="1" applyFill="1" applyBorder="1" applyAlignment="1">
      <alignment horizontal="right" vertical="center"/>
    </xf>
    <xf numFmtId="0" fontId="10" fillId="3" borderId="9" xfId="3" applyNumberFormat="1" applyFont="1" applyFill="1" applyBorder="1" applyAlignment="1">
      <alignment horizontal="left" vertical="center"/>
    </xf>
    <xf numFmtId="0" fontId="10" fillId="3" borderId="12" xfId="3" applyNumberFormat="1" applyFont="1" applyFill="1" applyBorder="1" applyAlignment="1">
      <alignment horizontal="right" vertical="center"/>
    </xf>
    <xf numFmtId="0" fontId="10" fillId="0" borderId="0" xfId="2" applyNumberFormat="1" applyFont="1" applyAlignment="1">
      <alignment horizontal="left" vertical="center"/>
    </xf>
    <xf numFmtId="0" fontId="10" fillId="0" borderId="0" xfId="2" applyNumberFormat="1" applyFont="1" applyAlignment="1">
      <alignment horizontal="center" vertical="center"/>
    </xf>
    <xf numFmtId="0" fontId="19" fillId="0" borderId="0" xfId="2" applyNumberFormat="1" applyFont="1" applyAlignment="1">
      <alignment horizontal="left" vertical="center"/>
    </xf>
    <xf numFmtId="0" fontId="4" fillId="0" borderId="0" xfId="1" applyFont="1">
      <alignment vertical="center"/>
    </xf>
    <xf numFmtId="0" fontId="6" fillId="0" borderId="0" xfId="1" applyFont="1" applyAlignment="1">
      <alignment horizontal="right" vertical="center"/>
    </xf>
    <xf numFmtId="0" fontId="6" fillId="0" borderId="15" xfId="1" applyFont="1" applyBorder="1" applyAlignment="1">
      <alignment horizontal="center" vertical="center"/>
    </xf>
    <xf numFmtId="0" fontId="6" fillId="0" borderId="6" xfId="1" applyFont="1" applyBorder="1" applyAlignment="1">
      <alignment horizontal="center" vertical="center" wrapText="1"/>
    </xf>
    <xf numFmtId="38" fontId="10" fillId="0" borderId="12" xfId="3" applyFont="1" applyBorder="1" applyAlignment="1">
      <alignment horizontal="left" vertical="center"/>
    </xf>
    <xf numFmtId="38" fontId="10" fillId="0" borderId="12" xfId="3" applyFont="1" applyFill="1" applyBorder="1" applyAlignment="1">
      <alignment horizontal="left" vertical="center"/>
    </xf>
    <xf numFmtId="0" fontId="6" fillId="0" borderId="6" xfId="1" applyFont="1" applyBorder="1" applyAlignment="1">
      <alignment horizontal="left" vertical="center"/>
    </xf>
    <xf numFmtId="0" fontId="6" fillId="0" borderId="16" xfId="1" applyFont="1" applyBorder="1" applyAlignment="1">
      <alignment horizontal="left" vertical="center"/>
    </xf>
    <xf numFmtId="0" fontId="6" fillId="0" borderId="19" xfId="1" applyFont="1" applyBorder="1" applyAlignment="1">
      <alignment horizontal="left" vertical="center"/>
    </xf>
    <xf numFmtId="0" fontId="6" fillId="0" borderId="23" xfId="1" applyFont="1" applyBorder="1" applyAlignment="1">
      <alignment horizontal="left" vertical="center"/>
    </xf>
    <xf numFmtId="0" fontId="6" fillId="0" borderId="14" xfId="1" applyFont="1" applyBorder="1" applyAlignment="1">
      <alignment horizontal="left" vertical="center"/>
    </xf>
    <xf numFmtId="0" fontId="6" fillId="0" borderId="0" xfId="3" applyNumberFormat="1" applyFont="1" applyAlignment="1">
      <alignment horizontal="right" vertical="center"/>
    </xf>
    <xf numFmtId="0" fontId="4" fillId="0" borderId="0" xfId="3" applyNumberFormat="1" applyFont="1" applyAlignment="1">
      <alignment vertical="center"/>
    </xf>
    <xf numFmtId="0" fontId="6" fillId="0" borderId="0" xfId="3" applyNumberFormat="1" applyFont="1" applyAlignment="1">
      <alignment vertical="center"/>
    </xf>
    <xf numFmtId="0" fontId="6" fillId="0" borderId="0" xfId="3" applyNumberFormat="1" applyFont="1" applyBorder="1" applyAlignment="1">
      <alignment vertical="center"/>
    </xf>
    <xf numFmtId="0" fontId="6" fillId="0" borderId="5" xfId="3" applyNumberFormat="1" applyFont="1" applyBorder="1" applyAlignment="1">
      <alignment horizontal="right" vertical="center"/>
    </xf>
    <xf numFmtId="41" fontId="6" fillId="0" borderId="0" xfId="3" applyNumberFormat="1" applyFont="1" applyBorder="1" applyAlignment="1">
      <alignment vertical="center"/>
    </xf>
    <xf numFmtId="41" fontId="6" fillId="2" borderId="0" xfId="3" applyNumberFormat="1" applyFont="1" applyFill="1" applyBorder="1" applyAlignment="1">
      <alignment vertical="center"/>
    </xf>
    <xf numFmtId="0" fontId="6" fillId="0" borderId="6" xfId="3" applyNumberFormat="1" applyFont="1" applyBorder="1" applyAlignment="1">
      <alignment horizontal="left" vertical="center"/>
    </xf>
    <xf numFmtId="41" fontId="6" fillId="0" borderId="7" xfId="3" applyNumberFormat="1" applyFont="1" applyBorder="1" applyAlignment="1">
      <alignment vertical="center"/>
    </xf>
    <xf numFmtId="0" fontId="6" fillId="0" borderId="12" xfId="3" applyNumberFormat="1" applyFont="1" applyBorder="1" applyAlignment="1">
      <alignment horizontal="center" vertical="center"/>
    </xf>
    <xf numFmtId="0" fontId="6" fillId="0" borderId="16" xfId="3" applyNumberFormat="1" applyFont="1" applyBorder="1" applyAlignment="1">
      <alignment horizontal="left" vertical="center"/>
    </xf>
    <xf numFmtId="41" fontId="6" fillId="0" borderId="17" xfId="3" applyNumberFormat="1" applyFont="1" applyBorder="1" applyAlignment="1">
      <alignment vertical="center"/>
    </xf>
    <xf numFmtId="0" fontId="6" fillId="0" borderId="16" xfId="3" applyNumberFormat="1" applyFont="1" applyBorder="1" applyAlignment="1">
      <alignment horizontal="right" vertical="center"/>
    </xf>
    <xf numFmtId="0" fontId="6" fillId="0" borderId="12" xfId="3" applyNumberFormat="1" applyFont="1" applyBorder="1" applyAlignment="1">
      <alignment horizontal="left" vertical="center"/>
    </xf>
    <xf numFmtId="41" fontId="6" fillId="4" borderId="0" xfId="3" applyNumberFormat="1" applyFont="1" applyFill="1" applyBorder="1" applyAlignment="1">
      <alignment vertical="center"/>
    </xf>
    <xf numFmtId="0" fontId="6" fillId="0" borderId="19" xfId="3" applyNumberFormat="1" applyFont="1" applyBorder="1" applyAlignment="1">
      <alignment horizontal="left" vertical="center"/>
    </xf>
    <xf numFmtId="41" fontId="6" fillId="2" borderId="22" xfId="3" applyNumberFormat="1" applyFont="1" applyFill="1" applyBorder="1" applyAlignment="1">
      <alignment vertical="center"/>
    </xf>
    <xf numFmtId="41" fontId="6" fillId="4" borderId="22" xfId="3" applyNumberFormat="1" applyFont="1" applyFill="1" applyBorder="1" applyAlignment="1">
      <alignment vertical="center"/>
    </xf>
    <xf numFmtId="0" fontId="6" fillId="0" borderId="23" xfId="3" applyNumberFormat="1" applyFont="1" applyBorder="1" applyAlignment="1">
      <alignment horizontal="left" vertical="center"/>
    </xf>
    <xf numFmtId="41" fontId="6" fillId="2" borderId="24" xfId="3" applyNumberFormat="1" applyFont="1" applyFill="1" applyBorder="1" applyAlignment="1">
      <alignment vertical="center"/>
    </xf>
    <xf numFmtId="41" fontId="6" fillId="4" borderId="24" xfId="3" applyNumberFormat="1" applyFont="1" applyFill="1" applyBorder="1" applyAlignment="1">
      <alignment vertical="center"/>
    </xf>
    <xf numFmtId="0" fontId="6" fillId="0" borderId="14" xfId="3" applyNumberFormat="1" applyFont="1" applyBorder="1" applyAlignment="1">
      <alignment horizontal="left" vertical="center"/>
    </xf>
    <xf numFmtId="41" fontId="6" fillId="2" borderId="13" xfId="3" applyNumberFormat="1" applyFont="1" applyFill="1" applyBorder="1" applyAlignment="1">
      <alignment vertical="center"/>
    </xf>
    <xf numFmtId="41" fontId="6" fillId="2" borderId="1" xfId="3" applyNumberFormat="1" applyFont="1" applyFill="1" applyBorder="1" applyAlignment="1">
      <alignment vertical="center"/>
    </xf>
    <xf numFmtId="41" fontId="6" fillId="4" borderId="1" xfId="3" applyNumberFormat="1" applyFont="1" applyFill="1" applyBorder="1" applyAlignment="1">
      <alignment vertical="center"/>
    </xf>
    <xf numFmtId="0" fontId="4" fillId="0" borderId="0" xfId="3" applyNumberFormat="1" applyFont="1">
      <alignment vertical="center"/>
    </xf>
    <xf numFmtId="0" fontId="6" fillId="0" borderId="5" xfId="3" applyNumberFormat="1" applyFont="1" applyBorder="1">
      <alignment vertical="center"/>
    </xf>
    <xf numFmtId="0" fontId="6" fillId="0" borderId="15" xfId="3" applyNumberFormat="1" applyFont="1" applyBorder="1" applyAlignment="1">
      <alignment horizontal="center" vertical="center" wrapText="1"/>
    </xf>
    <xf numFmtId="0" fontId="6" fillId="0" borderId="15" xfId="3" applyNumberFormat="1" applyFont="1" applyBorder="1" applyAlignment="1">
      <alignment horizontal="left" vertical="center" wrapText="1"/>
    </xf>
    <xf numFmtId="0" fontId="20" fillId="0" borderId="12" xfId="3" applyNumberFormat="1" applyFont="1" applyBorder="1" applyAlignment="1">
      <alignment horizontal="left" vertical="center"/>
    </xf>
    <xf numFmtId="0" fontId="6" fillId="0" borderId="4" xfId="3" applyNumberFormat="1" applyFont="1" applyBorder="1" applyAlignment="1">
      <alignment vertical="center"/>
    </xf>
    <xf numFmtId="0" fontId="1" fillId="0" borderId="0" xfId="4">
      <alignment vertical="center"/>
    </xf>
    <xf numFmtId="38" fontId="23" fillId="0" borderId="12" xfId="5" applyFont="1" applyFill="1" applyBorder="1" applyAlignment="1">
      <alignment horizontal="left" vertical="center"/>
    </xf>
    <xf numFmtId="0" fontId="6" fillId="0" borderId="32" xfId="1" applyFont="1" applyBorder="1" applyAlignment="1">
      <alignment horizontal="left" vertical="center"/>
    </xf>
    <xf numFmtId="0" fontId="8" fillId="0" borderId="4" xfId="1" applyFont="1" applyBorder="1" applyAlignment="1">
      <alignment horizontal="left" vertical="center"/>
    </xf>
    <xf numFmtId="0" fontId="4" fillId="0" borderId="0" xfId="5" applyNumberFormat="1" applyFont="1" applyAlignment="1">
      <alignment vertical="center"/>
    </xf>
    <xf numFmtId="0" fontId="6" fillId="0" borderId="0" xfId="5" applyNumberFormat="1" applyFont="1" applyAlignment="1">
      <alignment vertical="center"/>
    </xf>
    <xf numFmtId="0" fontId="6" fillId="0" borderId="0" xfId="5" applyNumberFormat="1" applyFont="1" applyAlignment="1">
      <alignment horizontal="right" vertical="center"/>
    </xf>
    <xf numFmtId="0" fontId="6" fillId="0" borderId="0" xfId="5" applyNumberFormat="1" applyFont="1" applyBorder="1" applyAlignment="1">
      <alignment vertical="center"/>
    </xf>
    <xf numFmtId="0" fontId="6" fillId="0" borderId="5" xfId="5" applyNumberFormat="1" applyFont="1" applyBorder="1" applyAlignment="1">
      <alignment horizontal="right" vertical="center"/>
    </xf>
    <xf numFmtId="0" fontId="6" fillId="0" borderId="14" xfId="5" applyNumberFormat="1" applyFont="1" applyBorder="1" applyAlignment="1">
      <alignment horizontal="right" vertical="center"/>
    </xf>
    <xf numFmtId="0" fontId="6" fillId="0" borderId="15" xfId="5" applyNumberFormat="1" applyFont="1" applyBorder="1" applyAlignment="1">
      <alignment horizontal="center" vertical="center"/>
    </xf>
    <xf numFmtId="0" fontId="10" fillId="0" borderId="12" xfId="5" applyNumberFormat="1" applyFont="1" applyBorder="1" applyAlignment="1">
      <alignment horizontal="left" vertical="center"/>
    </xf>
    <xf numFmtId="41" fontId="6" fillId="0" borderId="0" xfId="5" applyNumberFormat="1" applyFont="1" applyBorder="1" applyAlignment="1">
      <alignment vertical="center"/>
    </xf>
    <xf numFmtId="0" fontId="6" fillId="0" borderId="6" xfId="5" applyNumberFormat="1" applyFont="1" applyBorder="1" applyAlignment="1">
      <alignment vertical="center"/>
    </xf>
    <xf numFmtId="0" fontId="6" fillId="0" borderId="12" xfId="5" applyNumberFormat="1" applyFont="1" applyBorder="1" applyAlignment="1">
      <alignment horizontal="center" vertical="center"/>
    </xf>
    <xf numFmtId="0" fontId="6" fillId="0" borderId="16" xfId="5" applyNumberFormat="1" applyFont="1" applyBorder="1" applyAlignment="1">
      <alignment horizontal="left" vertical="center"/>
    </xf>
    <xf numFmtId="0" fontId="6" fillId="0" borderId="35" xfId="5" applyNumberFormat="1" applyFont="1" applyBorder="1" applyAlignment="1">
      <alignment horizontal="left" vertical="center"/>
    </xf>
    <xf numFmtId="0" fontId="6" fillId="0" borderId="14" xfId="5" applyNumberFormat="1" applyFont="1" applyBorder="1" applyAlignment="1">
      <alignment horizontal="left" vertical="center"/>
    </xf>
    <xf numFmtId="0" fontId="10" fillId="0" borderId="12" xfId="5" applyNumberFormat="1" applyFont="1" applyBorder="1" applyAlignment="1">
      <alignment horizontal="right" vertical="center"/>
    </xf>
    <xf numFmtId="0" fontId="10" fillId="0" borderId="6" xfId="4" applyFont="1" applyBorder="1">
      <alignment vertical="center"/>
    </xf>
    <xf numFmtId="0" fontId="10" fillId="0" borderId="8" xfId="4" applyFont="1" applyBorder="1" applyAlignment="1">
      <alignment horizontal="right" vertical="center"/>
    </xf>
    <xf numFmtId="0" fontId="6" fillId="0" borderId="12" xfId="5" applyNumberFormat="1" applyFont="1" applyBorder="1" applyAlignment="1">
      <alignment horizontal="left" vertical="center"/>
    </xf>
    <xf numFmtId="0" fontId="6" fillId="0" borderId="16" xfId="5" applyNumberFormat="1" applyFont="1" applyBorder="1" applyAlignment="1">
      <alignment horizontal="right" vertical="center"/>
    </xf>
    <xf numFmtId="0" fontId="1" fillId="0" borderId="5" xfId="4" applyBorder="1">
      <alignment vertical="center"/>
    </xf>
    <xf numFmtId="0" fontId="1" fillId="0" borderId="14" xfId="4" applyBorder="1">
      <alignment vertical="center"/>
    </xf>
    <xf numFmtId="0" fontId="6" fillId="0" borderId="35" xfId="5" applyNumberFormat="1" applyFont="1" applyBorder="1" applyAlignment="1">
      <alignment horizontal="right" vertical="center"/>
    </xf>
    <xf numFmtId="0" fontId="1" fillId="0" borderId="2" xfId="4" applyBorder="1">
      <alignment vertical="center"/>
    </xf>
    <xf numFmtId="0" fontId="6" fillId="0" borderId="38" xfId="5" applyNumberFormat="1" applyFont="1" applyBorder="1" applyAlignment="1">
      <alignment horizontal="left" vertical="center"/>
    </xf>
    <xf numFmtId="177" fontId="6" fillId="0" borderId="0" xfId="3" applyNumberFormat="1" applyFont="1" applyBorder="1" applyAlignment="1">
      <alignment horizontal="left" vertical="center"/>
    </xf>
    <xf numFmtId="177" fontId="4" fillId="0" borderId="0" xfId="3" applyNumberFormat="1" applyFont="1">
      <alignment vertical="center"/>
    </xf>
    <xf numFmtId="177" fontId="6" fillId="0" borderId="0" xfId="3" applyNumberFormat="1" applyFont="1">
      <alignment vertical="center"/>
    </xf>
    <xf numFmtId="177" fontId="6" fillId="0" borderId="0" xfId="3" applyNumberFormat="1" applyFont="1" applyBorder="1" applyAlignment="1">
      <alignment horizontal="right" vertical="center"/>
    </xf>
    <xf numFmtId="177" fontId="24" fillId="0" borderId="0" xfId="3" applyNumberFormat="1" applyFont="1">
      <alignment vertical="center"/>
    </xf>
    <xf numFmtId="177" fontId="6" fillId="0" borderId="0" xfId="3" applyNumberFormat="1" applyFont="1" applyAlignment="1">
      <alignment horizontal="right" vertical="center"/>
    </xf>
    <xf numFmtId="177" fontId="6" fillId="0" borderId="14" xfId="3" applyNumberFormat="1" applyFont="1" applyBorder="1" applyAlignment="1">
      <alignment horizontal="center" vertical="center"/>
    </xf>
    <xf numFmtId="177" fontId="8" fillId="0" borderId="15" xfId="3" applyNumberFormat="1" applyFont="1" applyBorder="1" applyAlignment="1">
      <alignment horizontal="left" vertical="center" wrapText="1"/>
    </xf>
    <xf numFmtId="177" fontId="6" fillId="0" borderId="15" xfId="3" applyNumberFormat="1" applyFont="1" applyBorder="1" applyAlignment="1">
      <alignment horizontal="center" vertical="center"/>
    </xf>
    <xf numFmtId="177" fontId="6" fillId="0" borderId="12" xfId="3" applyNumberFormat="1" applyFont="1" applyBorder="1" applyAlignment="1">
      <alignment horizontal="left" vertical="center"/>
    </xf>
    <xf numFmtId="177" fontId="6" fillId="0" borderId="12" xfId="3" applyNumberFormat="1" applyFont="1" applyBorder="1" applyAlignment="1">
      <alignment horizontal="right" vertical="center"/>
    </xf>
    <xf numFmtId="41" fontId="6" fillId="0" borderId="0" xfId="3" applyNumberFormat="1" applyFont="1" applyFill="1" applyBorder="1" applyAlignment="1">
      <alignment horizontal="right" vertical="center"/>
    </xf>
    <xf numFmtId="177" fontId="10" fillId="0" borderId="12" xfId="3" applyNumberFormat="1" applyFont="1" applyFill="1" applyBorder="1" applyAlignment="1">
      <alignment horizontal="left" vertical="center"/>
    </xf>
    <xf numFmtId="177" fontId="6" fillId="0" borderId="6" xfId="3" applyNumberFormat="1" applyFont="1" applyBorder="1" applyAlignment="1">
      <alignment horizontal="left" vertical="center"/>
    </xf>
    <xf numFmtId="177" fontId="6" fillId="0" borderId="8" xfId="3" applyNumberFormat="1" applyFont="1" applyBorder="1" applyAlignment="1">
      <alignment horizontal="right" vertical="center"/>
    </xf>
    <xf numFmtId="177" fontId="6" fillId="0" borderId="5" xfId="3" applyNumberFormat="1" applyFont="1" applyBorder="1" applyAlignment="1">
      <alignment horizontal="center" vertical="center"/>
    </xf>
    <xf numFmtId="177" fontId="6" fillId="0" borderId="16" xfId="3" applyNumberFormat="1" applyFont="1" applyBorder="1" applyAlignment="1">
      <alignment horizontal="left" vertical="center"/>
    </xf>
    <xf numFmtId="177" fontId="6" fillId="0" borderId="16" xfId="3" applyNumberFormat="1" applyFont="1" applyBorder="1" applyAlignment="1">
      <alignment horizontal="right" vertical="center"/>
    </xf>
    <xf numFmtId="177" fontId="6" fillId="0" borderId="23" xfId="3" applyNumberFormat="1" applyFont="1" applyBorder="1" applyAlignment="1">
      <alignment horizontal="left" vertical="center"/>
    </xf>
    <xf numFmtId="177" fontId="6" fillId="0" borderId="23" xfId="3" applyNumberFormat="1" applyFont="1" applyBorder="1" applyAlignment="1">
      <alignment horizontal="right" vertical="center"/>
    </xf>
    <xf numFmtId="177" fontId="6" fillId="0" borderId="14" xfId="3" applyNumberFormat="1" applyFont="1" applyBorder="1" applyAlignment="1">
      <alignment horizontal="left" vertical="center"/>
    </xf>
    <xf numFmtId="177" fontId="6" fillId="0" borderId="14" xfId="3" applyNumberFormat="1" applyFont="1" applyBorder="1" applyAlignment="1">
      <alignment horizontal="right" vertical="center"/>
    </xf>
    <xf numFmtId="177" fontId="6" fillId="0" borderId="12" xfId="3" applyNumberFormat="1" applyFont="1" applyBorder="1" applyAlignment="1">
      <alignment horizontal="center" vertical="center"/>
    </xf>
    <xf numFmtId="177" fontId="6" fillId="0" borderId="19" xfId="3" applyNumberFormat="1" applyFont="1" applyBorder="1" applyAlignment="1">
      <alignment horizontal="left" vertical="center"/>
    </xf>
    <xf numFmtId="177" fontId="6" fillId="0" borderId="19" xfId="3" applyNumberFormat="1" applyFont="1" applyBorder="1" applyAlignment="1">
      <alignment horizontal="right" vertical="center"/>
    </xf>
    <xf numFmtId="177" fontId="6" fillId="0" borderId="0" xfId="3" applyNumberFormat="1" applyFont="1" applyAlignment="1">
      <alignment horizontal="left" vertical="center"/>
    </xf>
    <xf numFmtId="177" fontId="6" fillId="0" borderId="7" xfId="3" applyNumberFormat="1" applyFont="1" applyBorder="1" applyAlignment="1">
      <alignment horizontal="center" vertical="center"/>
    </xf>
    <xf numFmtId="177" fontId="6" fillId="0" borderId="8" xfId="3" applyNumberFormat="1" applyFont="1" applyBorder="1" applyAlignment="1">
      <alignment horizontal="center" vertical="center"/>
    </xf>
    <xf numFmtId="177" fontId="8" fillId="0" borderId="12" xfId="3" applyNumberFormat="1" applyFont="1" applyBorder="1" applyAlignment="1">
      <alignment horizontal="left" vertical="center"/>
    </xf>
    <xf numFmtId="177" fontId="8" fillId="0" borderId="12" xfId="3" applyNumberFormat="1" applyFont="1" applyBorder="1" applyAlignment="1">
      <alignment horizontal="right" vertical="center"/>
    </xf>
    <xf numFmtId="177" fontId="25" fillId="0" borderId="12" xfId="3" applyNumberFormat="1" applyFont="1" applyFill="1" applyBorder="1" applyAlignment="1">
      <alignment horizontal="left" vertical="center"/>
    </xf>
    <xf numFmtId="177" fontId="8" fillId="0" borderId="6" xfId="3" applyNumberFormat="1" applyFont="1" applyBorder="1" applyAlignment="1">
      <alignment horizontal="right" vertical="center" shrinkToFit="1"/>
    </xf>
    <xf numFmtId="177" fontId="8" fillId="0" borderId="8" xfId="3" applyNumberFormat="1" applyFont="1" applyBorder="1" applyAlignment="1">
      <alignment horizontal="right" vertical="center" shrinkToFit="1"/>
    </xf>
    <xf numFmtId="177" fontId="6" fillId="0" borderId="4" xfId="3" applyNumberFormat="1" applyFont="1" applyBorder="1">
      <alignment vertical="center"/>
    </xf>
    <xf numFmtId="177" fontId="4" fillId="0" borderId="0" xfId="3" applyNumberFormat="1" applyFont="1" applyBorder="1" applyAlignment="1">
      <alignment horizontal="left" vertical="center"/>
    </xf>
    <xf numFmtId="177" fontId="11" fillId="0" borderId="0" xfId="3" applyNumberFormat="1" applyFont="1" applyBorder="1" applyAlignment="1">
      <alignment horizontal="left" vertical="center"/>
    </xf>
    <xf numFmtId="177" fontId="6" fillId="0" borderId="14" xfId="3" applyNumberFormat="1" applyFont="1" applyBorder="1" applyAlignment="1">
      <alignment vertical="center"/>
    </xf>
    <xf numFmtId="177" fontId="6" fillId="0" borderId="15" xfId="3" applyNumberFormat="1" applyFont="1" applyBorder="1" applyAlignment="1">
      <alignment horizontal="center" vertical="center" wrapText="1"/>
    </xf>
    <xf numFmtId="0" fontId="8" fillId="0" borderId="0" xfId="1" applyFont="1" applyAlignment="1">
      <alignment horizontal="left" vertical="center"/>
    </xf>
    <xf numFmtId="177" fontId="24" fillId="0" borderId="0" xfId="3" applyNumberFormat="1" applyFont="1" applyBorder="1" applyAlignment="1">
      <alignment horizontal="left" vertical="center"/>
    </xf>
    <xf numFmtId="0" fontId="6" fillId="0" borderId="6" xfId="3" applyNumberFormat="1" applyFont="1" applyBorder="1" applyAlignment="1">
      <alignment vertical="center"/>
    </xf>
    <xf numFmtId="0" fontId="8" fillId="0" borderId="15" xfId="1" applyFont="1" applyBorder="1" applyAlignment="1">
      <alignment horizontal="center" vertical="center"/>
    </xf>
    <xf numFmtId="0" fontId="8" fillId="0" borderId="6" xfId="1" applyFont="1" applyBorder="1" applyAlignment="1">
      <alignment horizontal="center" vertical="center"/>
    </xf>
    <xf numFmtId="177" fontId="8" fillId="0" borderId="15" xfId="3" applyNumberFormat="1" applyFont="1" applyFill="1" applyBorder="1" applyAlignment="1">
      <alignment horizontal="left" vertical="center" wrapText="1"/>
    </xf>
    <xf numFmtId="0" fontId="6" fillId="0" borderId="12" xfId="3" applyNumberFormat="1" applyFont="1" applyFill="1" applyBorder="1" applyAlignment="1">
      <alignment horizontal="left" vertical="center"/>
    </xf>
    <xf numFmtId="0" fontId="6" fillId="0" borderId="8" xfId="1" applyFont="1" applyBorder="1" applyAlignment="1">
      <alignment horizontal="right" vertical="center"/>
    </xf>
    <xf numFmtId="0" fontId="6" fillId="0" borderId="19" xfId="1" applyFont="1" applyBorder="1" applyAlignment="1">
      <alignment horizontal="right" vertical="center"/>
    </xf>
    <xf numFmtId="0" fontId="6" fillId="0" borderId="23" xfId="1" applyFont="1" applyBorder="1" applyAlignment="1">
      <alignment horizontal="right" vertical="center"/>
    </xf>
    <xf numFmtId="0" fontId="6" fillId="0" borderId="10" xfId="1" applyFont="1" applyBorder="1" applyAlignment="1">
      <alignment horizontal="right" vertical="center"/>
    </xf>
    <xf numFmtId="0" fontId="6" fillId="0" borderId="11" xfId="1" applyFont="1" applyBorder="1" applyAlignment="1">
      <alignment horizontal="right" vertical="center"/>
    </xf>
    <xf numFmtId="177" fontId="6" fillId="0" borderId="5" xfId="3" applyNumberFormat="1" applyFont="1" applyBorder="1" applyAlignment="1">
      <alignment horizontal="left" vertical="center"/>
    </xf>
    <xf numFmtId="177" fontId="6" fillId="0" borderId="2" xfId="3" applyNumberFormat="1" applyFont="1" applyBorder="1" applyAlignment="1">
      <alignment vertical="center"/>
    </xf>
    <xf numFmtId="177" fontId="6" fillId="0" borderId="3" xfId="3" applyNumberFormat="1" applyFont="1" applyBorder="1" applyAlignment="1">
      <alignment vertical="center"/>
    </xf>
    <xf numFmtId="177" fontId="6" fillId="0" borderId="3" xfId="3" applyNumberFormat="1" applyFont="1" applyBorder="1" applyAlignment="1">
      <alignment horizontal="center" vertical="center"/>
    </xf>
    <xf numFmtId="177" fontId="6" fillId="0" borderId="5" xfId="3" applyNumberFormat="1" applyFont="1" applyBorder="1">
      <alignment vertical="center"/>
    </xf>
    <xf numFmtId="177" fontId="6" fillId="0" borderId="12" xfId="3" applyNumberFormat="1" applyFont="1" applyBorder="1">
      <alignment vertical="center"/>
    </xf>
    <xf numFmtId="177" fontId="6" fillId="0" borderId="14" xfId="3" applyNumberFormat="1" applyFont="1" applyBorder="1">
      <alignment vertical="center"/>
    </xf>
    <xf numFmtId="177" fontId="10" fillId="0" borderId="12" xfId="3" applyNumberFormat="1" applyFont="1" applyBorder="1" applyAlignment="1">
      <alignment horizontal="left" vertical="center"/>
    </xf>
    <xf numFmtId="177" fontId="6" fillId="0" borderId="0" xfId="3" applyNumberFormat="1" applyFont="1" applyAlignment="1">
      <alignment horizontal="center" vertical="center"/>
    </xf>
    <xf numFmtId="177" fontId="6" fillId="0" borderId="5" xfId="1" applyNumberFormat="1" applyFont="1" applyBorder="1" applyAlignment="1">
      <alignment horizontal="center" vertical="center"/>
    </xf>
    <xf numFmtId="177" fontId="6" fillId="0" borderId="12" xfId="1" applyNumberFormat="1" applyFont="1" applyBorder="1" applyAlignment="1">
      <alignment horizontal="left" vertical="center"/>
    </xf>
    <xf numFmtId="177" fontId="6" fillId="0" borderId="19" xfId="1" applyNumberFormat="1" applyFont="1" applyBorder="1" applyAlignment="1">
      <alignment horizontal="left" vertical="center"/>
    </xf>
    <xf numFmtId="0" fontId="6" fillId="0" borderId="6" xfId="1" applyFont="1" applyBorder="1" applyAlignment="1">
      <alignment horizontal="center" vertical="center"/>
    </xf>
    <xf numFmtId="177" fontId="6" fillId="0" borderId="23" xfId="1" applyNumberFormat="1" applyFont="1" applyBorder="1" applyAlignment="1">
      <alignment horizontal="left" vertical="center"/>
    </xf>
    <xf numFmtId="177" fontId="6" fillId="0" borderId="14" xfId="1" applyNumberFormat="1" applyFont="1" applyBorder="1" applyAlignment="1">
      <alignment horizontal="left"/>
    </xf>
    <xf numFmtId="179" fontId="6" fillId="0" borderId="0" xfId="1" applyNumberFormat="1" applyFont="1" applyAlignment="1">
      <alignment horizontal="left" vertical="center"/>
    </xf>
    <xf numFmtId="179" fontId="4" fillId="0" borderId="0" xfId="1" applyNumberFormat="1" applyFont="1">
      <alignment vertical="center"/>
    </xf>
    <xf numFmtId="179" fontId="6" fillId="0" borderId="0" xfId="1" applyNumberFormat="1" applyFont="1">
      <alignment vertical="center"/>
    </xf>
    <xf numFmtId="179" fontId="24" fillId="0" borderId="0" xfId="1" applyNumberFormat="1" applyFont="1">
      <alignment vertical="center"/>
    </xf>
    <xf numFmtId="179" fontId="6" fillId="0" borderId="0" xfId="1" applyNumberFormat="1" applyFont="1" applyAlignment="1">
      <alignment horizontal="right" vertical="center"/>
    </xf>
    <xf numFmtId="179" fontId="6" fillId="0" borderId="15" xfId="1" applyNumberFormat="1" applyFont="1" applyBorder="1" applyAlignment="1">
      <alignment horizontal="center" vertical="center"/>
    </xf>
    <xf numFmtId="179" fontId="10" fillId="0" borderId="12" xfId="3" applyNumberFormat="1" applyFont="1" applyBorder="1" applyAlignment="1">
      <alignment horizontal="left" vertical="center"/>
    </xf>
    <xf numFmtId="179" fontId="6" fillId="0" borderId="6" xfId="1" applyNumberFormat="1" applyFont="1" applyBorder="1" applyAlignment="1">
      <alignment horizontal="left" vertical="center"/>
    </xf>
    <xf numFmtId="179" fontId="26" fillId="0" borderId="12" xfId="1" applyNumberFormat="1" applyFont="1" applyBorder="1" applyAlignment="1">
      <alignment horizontal="left" vertical="center"/>
    </xf>
    <xf numFmtId="179" fontId="6" fillId="0" borderId="19" xfId="1" applyNumberFormat="1" applyFont="1" applyBorder="1" applyAlignment="1">
      <alignment horizontal="left" vertical="center"/>
    </xf>
    <xf numFmtId="179" fontId="6" fillId="0" borderId="12" xfId="1" applyNumberFormat="1" applyFont="1" applyBorder="1" applyAlignment="1">
      <alignment horizontal="left" vertical="center"/>
    </xf>
    <xf numFmtId="179" fontId="6" fillId="0" borderId="23" xfId="1" applyNumberFormat="1" applyFont="1" applyBorder="1" applyAlignment="1">
      <alignment horizontal="left" vertical="center"/>
    </xf>
    <xf numFmtId="179" fontId="17" fillId="0" borderId="12" xfId="1" applyNumberFormat="1" applyFont="1" applyBorder="1" applyAlignment="1">
      <alignment horizontal="left" vertical="center"/>
    </xf>
    <xf numFmtId="179" fontId="17" fillId="0" borderId="14" xfId="1" applyNumberFormat="1" applyFont="1" applyBorder="1" applyAlignment="1">
      <alignment horizontal="left" vertical="center"/>
    </xf>
    <xf numFmtId="177" fontId="8" fillId="0" borderId="15" xfId="3" applyNumberFormat="1" applyFont="1" applyBorder="1" applyAlignment="1">
      <alignment horizontal="left" vertical="center" wrapText="1"/>
    </xf>
    <xf numFmtId="179" fontId="6" fillId="0" borderId="5" xfId="1" applyNumberFormat="1" applyFont="1" applyBorder="1" applyAlignment="1">
      <alignment horizontal="center" vertical="center"/>
    </xf>
    <xf numFmtId="179" fontId="6" fillId="0" borderId="14" xfId="1" applyNumberFormat="1" applyFont="1" applyBorder="1" applyAlignment="1">
      <alignment horizontal="center" vertical="center"/>
    </xf>
    <xf numFmtId="41" fontId="11" fillId="3" borderId="0" xfId="3" applyNumberFormat="1" applyFont="1" applyFill="1" applyBorder="1">
      <alignment vertical="center"/>
    </xf>
    <xf numFmtId="41" fontId="11" fillId="3" borderId="10" xfId="3" applyNumberFormat="1" applyFont="1" applyFill="1" applyBorder="1">
      <alignment vertical="center"/>
    </xf>
    <xf numFmtId="41" fontId="11" fillId="3" borderId="7" xfId="3" applyNumberFormat="1" applyFont="1" applyFill="1" applyBorder="1">
      <alignment vertical="center"/>
    </xf>
    <xf numFmtId="41" fontId="11" fillId="3" borderId="0" xfId="1" applyNumberFormat="1" applyFont="1" applyFill="1">
      <alignment vertical="center"/>
    </xf>
    <xf numFmtId="41" fontId="11" fillId="3" borderId="22" xfId="3" applyNumberFormat="1" applyFont="1" applyFill="1" applyBorder="1">
      <alignment vertical="center"/>
    </xf>
    <xf numFmtId="41" fontId="11" fillId="3" borderId="21" xfId="3" applyNumberFormat="1" applyFont="1" applyFill="1" applyBorder="1">
      <alignment vertical="center"/>
    </xf>
    <xf numFmtId="41" fontId="11" fillId="3" borderId="10" xfId="1" applyNumberFormat="1" applyFont="1" applyFill="1" applyBorder="1">
      <alignment vertical="center"/>
    </xf>
    <xf numFmtId="41" fontId="11" fillId="3" borderId="24" xfId="3" applyNumberFormat="1" applyFont="1" applyFill="1" applyBorder="1">
      <alignment vertical="center"/>
    </xf>
    <xf numFmtId="41" fontId="11" fillId="3" borderId="25" xfId="3" applyNumberFormat="1" applyFont="1" applyFill="1" applyBorder="1">
      <alignment vertical="center"/>
    </xf>
    <xf numFmtId="41" fontId="11" fillId="3" borderId="1" xfId="3" applyNumberFormat="1" applyFont="1" applyFill="1" applyBorder="1">
      <alignment vertical="center"/>
    </xf>
    <xf numFmtId="41" fontId="11" fillId="3" borderId="1" xfId="1" applyNumberFormat="1" applyFont="1" applyFill="1" applyBorder="1">
      <alignment vertical="center"/>
    </xf>
    <xf numFmtId="41" fontId="11" fillId="3" borderId="11" xfId="3" applyNumberFormat="1" applyFont="1" applyFill="1" applyBorder="1">
      <alignment vertical="center"/>
    </xf>
    <xf numFmtId="41" fontId="6" fillId="3" borderId="0" xfId="1" applyNumberFormat="1" applyFont="1" applyFill="1" applyAlignment="1">
      <alignment horizontal="right" vertical="center"/>
    </xf>
    <xf numFmtId="41" fontId="6" fillId="3" borderId="10" xfId="1" applyNumberFormat="1" applyFont="1" applyFill="1" applyBorder="1" applyAlignment="1">
      <alignment horizontal="right" vertical="center"/>
    </xf>
    <xf numFmtId="176" fontId="6" fillId="3" borderId="0" xfId="1" applyNumberFormat="1" applyFont="1" applyFill="1" applyAlignment="1">
      <alignment horizontal="right" vertical="center"/>
    </xf>
    <xf numFmtId="41" fontId="6" fillId="3" borderId="17" xfId="1" applyNumberFormat="1" applyFont="1" applyFill="1" applyBorder="1" applyAlignment="1">
      <alignment horizontal="right" vertical="center"/>
    </xf>
    <xf numFmtId="41" fontId="6" fillId="3" borderId="18" xfId="1" applyNumberFormat="1" applyFont="1" applyFill="1" applyBorder="1" applyAlignment="1">
      <alignment horizontal="right" vertical="center"/>
    </xf>
    <xf numFmtId="41" fontId="6" fillId="3" borderId="0" xfId="2" applyNumberFormat="1" applyFont="1" applyFill="1" applyBorder="1" applyAlignment="1">
      <alignment vertical="center"/>
    </xf>
    <xf numFmtId="41" fontId="6" fillId="3" borderId="10" xfId="2" applyNumberFormat="1" applyFont="1" applyFill="1" applyBorder="1" applyAlignment="1">
      <alignment vertical="center"/>
    </xf>
    <xf numFmtId="41" fontId="6" fillId="3" borderId="17" xfId="2" applyNumberFormat="1" applyFont="1" applyFill="1" applyBorder="1" applyAlignment="1">
      <alignment horizontal="right" vertical="center"/>
    </xf>
    <xf numFmtId="41" fontId="6" fillId="3" borderId="17" xfId="2" applyNumberFormat="1" applyFont="1" applyFill="1" applyBorder="1" applyAlignment="1">
      <alignment vertical="center"/>
    </xf>
    <xf numFmtId="41" fontId="6" fillId="3" borderId="18" xfId="2" applyNumberFormat="1" applyFont="1" applyFill="1" applyBorder="1" applyAlignment="1">
      <alignment vertical="center"/>
    </xf>
    <xf numFmtId="41" fontId="6" fillId="3" borderId="22" xfId="1" applyNumberFormat="1" applyFont="1" applyFill="1" applyBorder="1" applyAlignment="1">
      <alignment horizontal="right" vertical="center"/>
    </xf>
    <xf numFmtId="41" fontId="6" fillId="3" borderId="21" xfId="1" applyNumberFormat="1" applyFont="1" applyFill="1" applyBorder="1" applyAlignment="1">
      <alignment horizontal="right" vertical="center"/>
    </xf>
    <xf numFmtId="176" fontId="6" fillId="3" borderId="17" xfId="1" applyNumberFormat="1" applyFont="1" applyFill="1" applyBorder="1" applyAlignment="1">
      <alignment horizontal="right" vertical="center"/>
    </xf>
    <xf numFmtId="41" fontId="6" fillId="3" borderId="1" xfId="1" applyNumberFormat="1" applyFont="1" applyFill="1" applyBorder="1" applyAlignment="1">
      <alignment horizontal="right" vertical="center"/>
    </xf>
    <xf numFmtId="176" fontId="6" fillId="3" borderId="1" xfId="1" applyNumberFormat="1" applyFont="1" applyFill="1" applyBorder="1" applyAlignment="1">
      <alignment horizontal="right" vertical="center"/>
    </xf>
    <xf numFmtId="41" fontId="6" fillId="3" borderId="11" xfId="1" applyNumberFormat="1" applyFont="1" applyFill="1" applyBorder="1" applyAlignment="1">
      <alignment horizontal="right" vertical="center"/>
    </xf>
    <xf numFmtId="41" fontId="17" fillId="3" borderId="9" xfId="1" applyNumberFormat="1" applyFont="1" applyFill="1" applyBorder="1" applyAlignment="1">
      <alignment horizontal="right" vertical="center"/>
    </xf>
    <xf numFmtId="41" fontId="6" fillId="3" borderId="0" xfId="3" applyNumberFormat="1" applyFont="1" applyFill="1" applyBorder="1" applyAlignment="1">
      <alignment horizontal="right" vertical="center"/>
    </xf>
    <xf numFmtId="41" fontId="6" fillId="3" borderId="9" xfId="1" applyNumberFormat="1" applyFont="1" applyFill="1" applyBorder="1" applyAlignment="1">
      <alignment horizontal="center" vertical="center"/>
    </xf>
    <xf numFmtId="41" fontId="6" fillId="3" borderId="0" xfId="1" applyNumberFormat="1" applyFont="1" applyFill="1" applyAlignment="1">
      <alignment horizontal="center" vertical="center"/>
    </xf>
    <xf numFmtId="41" fontId="10" fillId="3" borderId="0" xfId="2" applyNumberFormat="1" applyFont="1" applyFill="1" applyBorder="1" applyAlignment="1">
      <alignment vertical="center"/>
    </xf>
    <xf numFmtId="41" fontId="10" fillId="3" borderId="0" xfId="2" applyNumberFormat="1" applyFont="1" applyFill="1" applyBorder="1" applyAlignment="1">
      <alignment horizontal="center" vertical="center"/>
    </xf>
    <xf numFmtId="41" fontId="10" fillId="3" borderId="10" xfId="2" applyNumberFormat="1" applyFont="1" applyFill="1" applyBorder="1" applyAlignment="1">
      <alignment horizontal="center" vertical="center"/>
    </xf>
    <xf numFmtId="41" fontId="6" fillId="3" borderId="9" xfId="1" applyNumberFormat="1" applyFont="1" applyFill="1" applyBorder="1" applyAlignment="1">
      <alignment horizontal="right" vertical="center"/>
    </xf>
    <xf numFmtId="41" fontId="10" fillId="3" borderId="10" xfId="2" applyNumberFormat="1" applyFont="1" applyFill="1" applyBorder="1" applyAlignment="1">
      <alignment vertical="center"/>
    </xf>
    <xf numFmtId="41" fontId="6" fillId="3" borderId="13" xfId="1" applyNumberFormat="1" applyFont="1" applyFill="1" applyBorder="1" applyAlignment="1">
      <alignment horizontal="right" vertical="center"/>
    </xf>
    <xf numFmtId="41" fontId="6" fillId="3" borderId="7" xfId="3" applyNumberFormat="1" applyFont="1" applyFill="1" applyBorder="1" applyAlignment="1">
      <alignment vertical="center"/>
    </xf>
    <xf numFmtId="41" fontId="6" fillId="3" borderId="27" xfId="1" applyNumberFormat="1" applyFont="1" applyFill="1" applyBorder="1" applyAlignment="1">
      <alignment horizontal="right" vertical="center"/>
    </xf>
    <xf numFmtId="41" fontId="6" fillId="3" borderId="28" xfId="1" applyNumberFormat="1" applyFont="1" applyFill="1" applyBorder="1" applyAlignment="1">
      <alignment horizontal="right" vertical="center"/>
    </xf>
    <xf numFmtId="41" fontId="6" fillId="3" borderId="29" xfId="1" applyNumberFormat="1" applyFont="1" applyFill="1" applyBorder="1" applyAlignment="1">
      <alignment horizontal="right" vertical="center"/>
    </xf>
    <xf numFmtId="41" fontId="6" fillId="3" borderId="9" xfId="3" applyNumberFormat="1" applyFont="1" applyFill="1" applyBorder="1" applyAlignment="1">
      <alignment vertical="center"/>
    </xf>
    <xf numFmtId="41" fontId="6" fillId="3" borderId="0" xfId="1" applyNumberFormat="1" applyFont="1" applyFill="1">
      <alignment vertical="center"/>
    </xf>
    <xf numFmtId="41" fontId="10" fillId="3" borderId="9" xfId="2" applyNumberFormat="1" applyFont="1" applyFill="1" applyBorder="1" applyAlignment="1">
      <alignment vertical="center"/>
    </xf>
    <xf numFmtId="41" fontId="6" fillId="3" borderId="30" xfId="3" applyNumberFormat="1" applyFont="1" applyFill="1" applyBorder="1" applyAlignment="1">
      <alignment vertical="center"/>
    </xf>
    <xf numFmtId="41" fontId="6" fillId="3" borderId="24" xfId="1" applyNumberFormat="1" applyFont="1" applyFill="1" applyBorder="1">
      <alignment vertical="center"/>
    </xf>
    <xf numFmtId="41" fontId="10" fillId="3" borderId="24" xfId="2" applyNumberFormat="1" applyFont="1" applyFill="1" applyBorder="1" applyAlignment="1">
      <alignment vertical="center"/>
    </xf>
    <xf numFmtId="41" fontId="6" fillId="3" borderId="25" xfId="1" applyNumberFormat="1" applyFont="1" applyFill="1" applyBorder="1" applyAlignment="1">
      <alignment horizontal="right" vertical="center"/>
    </xf>
    <xf numFmtId="41" fontId="10" fillId="3" borderId="30" xfId="2" applyNumberFormat="1" applyFont="1" applyFill="1" applyBorder="1" applyAlignment="1">
      <alignment vertical="center"/>
    </xf>
    <xf numFmtId="41" fontId="10" fillId="3" borderId="25" xfId="2" applyNumberFormat="1" applyFont="1" applyFill="1" applyBorder="1" applyAlignment="1">
      <alignment vertical="center"/>
    </xf>
    <xf numFmtId="41" fontId="10" fillId="3" borderId="31" xfId="2" applyNumberFormat="1" applyFont="1" applyFill="1" applyBorder="1" applyAlignment="1">
      <alignment vertical="center"/>
    </xf>
    <xf numFmtId="41" fontId="6" fillId="3" borderId="13" xfId="3" applyNumberFormat="1" applyFont="1" applyFill="1" applyBorder="1" applyAlignment="1">
      <alignment vertical="center"/>
    </xf>
    <xf numFmtId="41" fontId="6" fillId="3" borderId="1" xfId="1" applyNumberFormat="1" applyFont="1" applyFill="1" applyBorder="1">
      <alignment vertical="center"/>
    </xf>
    <xf numFmtId="41" fontId="10" fillId="3" borderId="1" xfId="2" applyNumberFormat="1" applyFont="1" applyFill="1" applyBorder="1" applyAlignment="1">
      <alignment vertical="center"/>
    </xf>
    <xf numFmtId="41" fontId="10" fillId="3" borderId="13" xfId="2" applyNumberFormat="1" applyFont="1" applyFill="1" applyBorder="1" applyAlignment="1">
      <alignment vertical="center"/>
    </xf>
    <xf numFmtId="41" fontId="10" fillId="3" borderId="11" xfId="2" applyNumberFormat="1" applyFont="1" applyFill="1" applyBorder="1" applyAlignment="1">
      <alignment vertical="center"/>
    </xf>
    <xf numFmtId="41" fontId="6" fillId="3" borderId="1" xfId="2" applyNumberFormat="1" applyFont="1" applyFill="1" applyBorder="1" applyAlignment="1">
      <alignment vertical="center"/>
    </xf>
    <xf numFmtId="41" fontId="6" fillId="3" borderId="0" xfId="3" applyNumberFormat="1" applyFont="1" applyFill="1" applyBorder="1">
      <alignment vertical="center"/>
    </xf>
    <xf numFmtId="41" fontId="6" fillId="3" borderId="10" xfId="3" applyNumberFormat="1" applyFont="1" applyFill="1" applyBorder="1">
      <alignment vertical="center"/>
    </xf>
    <xf numFmtId="41" fontId="6" fillId="3" borderId="10" xfId="1" applyNumberFormat="1" applyFont="1" applyFill="1" applyBorder="1">
      <alignment vertical="center"/>
    </xf>
    <xf numFmtId="41" fontId="6" fillId="3" borderId="7" xfId="1" applyNumberFormat="1" applyFont="1" applyFill="1" applyBorder="1">
      <alignment vertical="center"/>
    </xf>
    <xf numFmtId="41" fontId="6" fillId="3" borderId="8" xfId="1" applyNumberFormat="1" applyFont="1" applyFill="1" applyBorder="1">
      <alignment vertical="center"/>
    </xf>
    <xf numFmtId="41" fontId="6" fillId="3" borderId="0" xfId="1" applyNumberFormat="1" applyFont="1" applyFill="1" applyAlignment="1">
      <alignment horizontal="right"/>
    </xf>
    <xf numFmtId="41" fontId="6" fillId="3" borderId="17" xfId="1" applyNumberFormat="1" applyFont="1" applyFill="1" applyBorder="1">
      <alignment vertical="center"/>
    </xf>
    <xf numFmtId="41" fontId="6" fillId="3" borderId="18" xfId="1" applyNumberFormat="1" applyFont="1" applyFill="1" applyBorder="1">
      <alignment vertical="center"/>
    </xf>
    <xf numFmtId="41" fontId="6" fillId="3" borderId="22" xfId="1" applyNumberFormat="1" applyFont="1" applyFill="1" applyBorder="1">
      <alignment vertical="center"/>
    </xf>
    <xf numFmtId="41" fontId="6" fillId="3" borderId="21" xfId="1" applyNumberFormat="1" applyFont="1" applyFill="1" applyBorder="1">
      <alignment vertical="center"/>
    </xf>
    <xf numFmtId="41" fontId="6" fillId="3" borderId="25" xfId="1" applyNumberFormat="1" applyFont="1" applyFill="1" applyBorder="1">
      <alignment vertical="center"/>
    </xf>
    <xf numFmtId="41" fontId="6" fillId="3" borderId="1" xfId="1" applyNumberFormat="1" applyFont="1" applyFill="1" applyBorder="1" applyAlignment="1">
      <alignment horizontal="right"/>
    </xf>
    <xf numFmtId="41" fontId="6" fillId="3" borderId="11" xfId="1" applyNumberFormat="1" applyFont="1" applyFill="1" applyBorder="1">
      <alignment vertical="center"/>
    </xf>
    <xf numFmtId="41" fontId="6" fillId="3" borderId="0" xfId="3" applyNumberFormat="1" applyFont="1" applyFill="1" applyBorder="1" applyAlignment="1">
      <alignment vertical="center"/>
    </xf>
    <xf numFmtId="41" fontId="6" fillId="3" borderId="10" xfId="3" applyNumberFormat="1" applyFont="1" applyFill="1" applyBorder="1" applyAlignment="1">
      <alignment vertical="center"/>
    </xf>
    <xf numFmtId="41" fontId="6" fillId="3" borderId="17" xfId="3" applyNumberFormat="1" applyFont="1" applyFill="1" applyBorder="1" applyAlignment="1">
      <alignment vertical="center"/>
    </xf>
    <xf numFmtId="41" fontId="6" fillId="3" borderId="18" xfId="3" applyNumberFormat="1" applyFont="1" applyFill="1" applyBorder="1" applyAlignment="1">
      <alignment vertical="center"/>
    </xf>
    <xf numFmtId="41" fontId="6" fillId="3" borderId="22" xfId="3" applyNumberFormat="1" applyFont="1" applyFill="1" applyBorder="1" applyAlignment="1">
      <alignment vertical="center"/>
    </xf>
    <xf numFmtId="41" fontId="6" fillId="3" borderId="21" xfId="3" applyNumberFormat="1" applyFont="1" applyFill="1" applyBorder="1" applyAlignment="1">
      <alignment vertical="center"/>
    </xf>
    <xf numFmtId="41" fontId="6" fillId="3" borderId="24" xfId="3" applyNumberFormat="1" applyFont="1" applyFill="1" applyBorder="1" applyAlignment="1">
      <alignment vertical="center"/>
    </xf>
    <xf numFmtId="41" fontId="6" fillId="3" borderId="25" xfId="3" applyNumberFormat="1" applyFont="1" applyFill="1" applyBorder="1" applyAlignment="1">
      <alignment vertical="center"/>
    </xf>
    <xf numFmtId="41" fontId="6" fillId="3" borderId="1" xfId="3" applyNumberFormat="1" applyFont="1" applyFill="1" applyBorder="1" applyAlignment="1">
      <alignment vertical="center"/>
    </xf>
    <xf numFmtId="41" fontId="6" fillId="3" borderId="11" xfId="3" applyNumberFormat="1" applyFont="1" applyFill="1" applyBorder="1" applyAlignment="1">
      <alignment vertical="center"/>
    </xf>
    <xf numFmtId="41" fontId="11" fillId="3" borderId="4" xfId="3" applyNumberFormat="1" applyFont="1" applyFill="1" applyBorder="1">
      <alignment vertical="center"/>
    </xf>
    <xf numFmtId="41" fontId="11" fillId="3" borderId="7" xfId="3" applyNumberFormat="1" applyFont="1" applyFill="1" applyBorder="1" applyAlignment="1">
      <alignment vertical="center"/>
    </xf>
    <xf numFmtId="41" fontId="11" fillId="3" borderId="17" xfId="3" applyNumberFormat="1" applyFont="1" applyFill="1" applyBorder="1">
      <alignment vertical="center"/>
    </xf>
    <xf numFmtId="41" fontId="11" fillId="3" borderId="18" xfId="3" applyNumberFormat="1" applyFont="1" applyFill="1" applyBorder="1">
      <alignment vertical="center"/>
    </xf>
    <xf numFmtId="41" fontId="11" fillId="3" borderId="22" xfId="1" applyNumberFormat="1" applyFont="1" applyFill="1" applyBorder="1">
      <alignment vertical="center"/>
    </xf>
    <xf numFmtId="41" fontId="11" fillId="3" borderId="24" xfId="1" applyNumberFormat="1" applyFont="1" applyFill="1" applyBorder="1">
      <alignment vertical="center"/>
    </xf>
    <xf numFmtId="41" fontId="11" fillId="3" borderId="9" xfId="3" applyNumberFormat="1" applyFont="1" applyFill="1" applyBorder="1">
      <alignment vertical="center"/>
    </xf>
    <xf numFmtId="41" fontId="6" fillId="3" borderId="0" xfId="5" applyNumberFormat="1" applyFont="1" applyFill="1" applyBorder="1">
      <alignment vertical="center"/>
    </xf>
    <xf numFmtId="41" fontId="6" fillId="3" borderId="10" xfId="5" applyNumberFormat="1" applyFont="1" applyFill="1" applyBorder="1">
      <alignment vertical="center"/>
    </xf>
    <xf numFmtId="41" fontId="6" fillId="5" borderId="0" xfId="1" applyNumberFormat="1" applyFont="1" applyFill="1">
      <alignment vertical="center"/>
    </xf>
    <xf numFmtId="41" fontId="6" fillId="5" borderId="10" xfId="1" applyNumberFormat="1" applyFont="1" applyFill="1" applyBorder="1">
      <alignment vertical="center"/>
    </xf>
    <xf numFmtId="41" fontId="6" fillId="5" borderId="7" xfId="1" applyNumberFormat="1" applyFont="1" applyFill="1" applyBorder="1">
      <alignment vertical="center"/>
    </xf>
    <xf numFmtId="41" fontId="6" fillId="3" borderId="24" xfId="5" applyNumberFormat="1" applyFont="1" applyFill="1" applyBorder="1">
      <alignment vertical="center"/>
    </xf>
    <xf numFmtId="41" fontId="6" fillId="5" borderId="33" xfId="1" applyNumberFormat="1" applyFont="1" applyFill="1" applyBorder="1">
      <alignment vertical="center"/>
    </xf>
    <xf numFmtId="41" fontId="6" fillId="5" borderId="34" xfId="1" applyNumberFormat="1" applyFont="1" applyFill="1" applyBorder="1">
      <alignment vertical="center"/>
    </xf>
    <xf numFmtId="41" fontId="6" fillId="5" borderId="1" xfId="1" applyNumberFormat="1" applyFont="1" applyFill="1" applyBorder="1">
      <alignment vertical="center"/>
    </xf>
    <xf numFmtId="41" fontId="6" fillId="5" borderId="11" xfId="1" applyNumberFormat="1" applyFont="1" applyFill="1" applyBorder="1">
      <alignment vertical="center"/>
    </xf>
    <xf numFmtId="38" fontId="23" fillId="5" borderId="12" xfId="5" applyFont="1" applyFill="1" applyBorder="1" applyAlignment="1">
      <alignment horizontal="left" vertical="center"/>
    </xf>
    <xf numFmtId="41" fontId="6" fillId="3" borderId="0" xfId="5" applyNumberFormat="1" applyFont="1" applyFill="1" applyBorder="1" applyAlignment="1">
      <alignment vertical="center"/>
    </xf>
    <xf numFmtId="41" fontId="6" fillId="3" borderId="10" xfId="5" applyNumberFormat="1" applyFont="1" applyFill="1" applyBorder="1" applyAlignment="1">
      <alignment vertical="center"/>
    </xf>
    <xf numFmtId="0" fontId="1" fillId="3" borderId="0" xfId="4" applyFill="1">
      <alignment vertical="center"/>
    </xf>
    <xf numFmtId="41" fontId="6" fillId="3" borderId="7" xfId="5" applyNumberFormat="1" applyFont="1" applyFill="1" applyBorder="1" applyAlignment="1">
      <alignment vertical="center"/>
    </xf>
    <xf numFmtId="41" fontId="6" fillId="3" borderId="8" xfId="5" applyNumberFormat="1" applyFont="1" applyFill="1" applyBorder="1" applyAlignment="1">
      <alignment vertical="center"/>
    </xf>
    <xf numFmtId="41" fontId="6" fillId="3" borderId="17" xfId="5" applyNumberFormat="1" applyFont="1" applyFill="1" applyBorder="1" applyAlignment="1">
      <alignment vertical="center"/>
    </xf>
    <xf numFmtId="41" fontId="6" fillId="3" borderId="18" xfId="5" applyNumberFormat="1" applyFont="1" applyFill="1" applyBorder="1" applyAlignment="1">
      <alignment vertical="center"/>
    </xf>
    <xf numFmtId="41" fontId="6" fillId="3" borderId="36" xfId="5" applyNumberFormat="1" applyFont="1" applyFill="1" applyBorder="1" applyAlignment="1">
      <alignment vertical="center"/>
    </xf>
    <xf numFmtId="41" fontId="6" fillId="3" borderId="37" xfId="5" applyNumberFormat="1" applyFont="1" applyFill="1" applyBorder="1" applyAlignment="1">
      <alignment vertical="center"/>
    </xf>
    <xf numFmtId="41" fontId="6" fillId="3" borderId="1" xfId="5" applyNumberFormat="1" applyFont="1" applyFill="1" applyBorder="1" applyAlignment="1">
      <alignment vertical="center"/>
    </xf>
    <xf numFmtId="41" fontId="6" fillId="3" borderId="11" xfId="5" applyNumberFormat="1" applyFont="1" applyFill="1" applyBorder="1" applyAlignment="1">
      <alignment vertical="center"/>
    </xf>
    <xf numFmtId="0" fontId="6" fillId="3" borderId="15" xfId="5" applyNumberFormat="1" applyFont="1" applyFill="1" applyBorder="1" applyAlignment="1">
      <alignment horizontal="center" vertical="center"/>
    </xf>
    <xf numFmtId="41" fontId="6" fillId="3" borderId="9" xfId="5" applyNumberFormat="1" applyFont="1" applyFill="1" applyBorder="1" applyAlignment="1">
      <alignment vertical="center"/>
    </xf>
    <xf numFmtId="41" fontId="6" fillId="3" borderId="13" xfId="5" applyNumberFormat="1" applyFont="1" applyFill="1" applyBorder="1" applyAlignment="1">
      <alignment vertical="center"/>
    </xf>
    <xf numFmtId="0" fontId="1" fillId="3" borderId="7" xfId="4" applyFill="1" applyBorder="1">
      <alignment vertical="center"/>
    </xf>
    <xf numFmtId="41" fontId="6" fillId="3" borderId="4" xfId="5" applyNumberFormat="1" applyFont="1" applyFill="1" applyBorder="1" applyAlignment="1">
      <alignment vertical="center"/>
    </xf>
    <xf numFmtId="0" fontId="10" fillId="3" borderId="12" xfId="5" applyNumberFormat="1" applyFont="1" applyFill="1" applyBorder="1" applyAlignment="1">
      <alignment horizontal="left" vertical="center"/>
    </xf>
    <xf numFmtId="41" fontId="6" fillId="3" borderId="10" xfId="3" applyNumberFormat="1" applyFont="1" applyFill="1" applyBorder="1" applyAlignment="1">
      <alignment horizontal="right" vertical="center"/>
    </xf>
    <xf numFmtId="41" fontId="6" fillId="3" borderId="7" xfId="3" applyNumberFormat="1" applyFont="1" applyFill="1" applyBorder="1" applyAlignment="1">
      <alignment horizontal="right" vertical="center"/>
    </xf>
    <xf numFmtId="41" fontId="6" fillId="3" borderId="4" xfId="3" applyNumberFormat="1" applyFont="1" applyFill="1" applyBorder="1" applyAlignment="1">
      <alignment horizontal="right" vertical="center"/>
    </xf>
    <xf numFmtId="41" fontId="6" fillId="3" borderId="3" xfId="3" applyNumberFormat="1" applyFont="1" applyFill="1" applyBorder="1" applyAlignment="1">
      <alignment horizontal="right" vertical="center"/>
    </xf>
    <xf numFmtId="41" fontId="6" fillId="3" borderId="17" xfId="3" applyNumberFormat="1" applyFont="1" applyFill="1" applyBorder="1" applyAlignment="1">
      <alignment horizontal="right" vertical="center"/>
    </xf>
    <xf numFmtId="41" fontId="6" fillId="3" borderId="18" xfId="3" applyNumberFormat="1" applyFont="1" applyFill="1" applyBorder="1" applyAlignment="1">
      <alignment horizontal="right" vertical="center"/>
    </xf>
    <xf numFmtId="41" fontId="6" fillId="3" borderId="24" xfId="3" applyNumberFormat="1" applyFont="1" applyFill="1" applyBorder="1" applyAlignment="1">
      <alignment horizontal="right" vertical="center"/>
    </xf>
    <xf numFmtId="41" fontId="6" fillId="3" borderId="24" xfId="1" applyNumberFormat="1" applyFont="1" applyFill="1" applyBorder="1" applyAlignment="1">
      <alignment horizontal="right" vertical="center"/>
    </xf>
    <xf numFmtId="41" fontId="6" fillId="3" borderId="25" xfId="3" applyNumberFormat="1" applyFont="1" applyFill="1" applyBorder="1" applyAlignment="1">
      <alignment horizontal="right" vertical="center"/>
    </xf>
    <xf numFmtId="41" fontId="6" fillId="3" borderId="1" xfId="3" applyNumberFormat="1" applyFont="1" applyFill="1" applyBorder="1" applyAlignment="1">
      <alignment horizontal="right" vertical="center"/>
    </xf>
    <xf numFmtId="41" fontId="6" fillId="3" borderId="22" xfId="3" applyNumberFormat="1" applyFont="1" applyFill="1" applyBorder="1" applyAlignment="1">
      <alignment horizontal="right" vertical="center"/>
    </xf>
    <xf numFmtId="177" fontId="10" fillId="3" borderId="12" xfId="3" applyNumberFormat="1" applyFont="1" applyFill="1" applyBorder="1" applyAlignment="1">
      <alignment horizontal="right" vertical="center"/>
    </xf>
    <xf numFmtId="41" fontId="6" fillId="3" borderId="13" xfId="3" applyNumberFormat="1" applyFont="1" applyFill="1" applyBorder="1" applyAlignment="1">
      <alignment horizontal="right" vertical="center"/>
    </xf>
    <xf numFmtId="177" fontId="25" fillId="3" borderId="12" xfId="3" applyNumberFormat="1" applyFont="1" applyFill="1" applyBorder="1" applyAlignment="1">
      <alignment horizontal="right" vertical="center"/>
    </xf>
    <xf numFmtId="177" fontId="6" fillId="3" borderId="12" xfId="3" applyNumberFormat="1" applyFont="1" applyFill="1" applyBorder="1" applyAlignment="1">
      <alignment horizontal="left" vertical="center"/>
    </xf>
    <xf numFmtId="41" fontId="8" fillId="3" borderId="0" xfId="3" applyNumberFormat="1" applyFont="1" applyFill="1" applyBorder="1" applyAlignment="1">
      <alignment vertical="center"/>
    </xf>
    <xf numFmtId="177" fontId="10" fillId="3" borderId="12" xfId="3" applyNumberFormat="1" applyFont="1" applyFill="1" applyBorder="1" applyAlignment="1">
      <alignment horizontal="left" vertical="center"/>
    </xf>
    <xf numFmtId="0" fontId="10" fillId="3" borderId="6" xfId="4" applyFont="1" applyFill="1" applyBorder="1">
      <alignment vertical="center"/>
    </xf>
    <xf numFmtId="0" fontId="1" fillId="3" borderId="8" xfId="4" applyFill="1" applyBorder="1">
      <alignment vertical="center"/>
    </xf>
    <xf numFmtId="177" fontId="6" fillId="3" borderId="12" xfId="3" applyNumberFormat="1" applyFont="1" applyFill="1" applyBorder="1" applyAlignment="1">
      <alignment horizontal="center" vertical="center"/>
    </xf>
    <xf numFmtId="177" fontId="6" fillId="3" borderId="23" xfId="3" applyNumberFormat="1" applyFont="1" applyFill="1" applyBorder="1" applyAlignment="1">
      <alignment horizontal="left" vertical="center"/>
    </xf>
    <xf numFmtId="177" fontId="6" fillId="3" borderId="14" xfId="3" applyNumberFormat="1" applyFont="1" applyFill="1" applyBorder="1" applyAlignment="1">
      <alignment horizontal="left" vertical="center"/>
    </xf>
    <xf numFmtId="41" fontId="6" fillId="3" borderId="11" xfId="3" applyNumberFormat="1" applyFont="1" applyFill="1" applyBorder="1" applyAlignment="1">
      <alignment horizontal="right" vertical="center"/>
    </xf>
    <xf numFmtId="41" fontId="6" fillId="3" borderId="0" xfId="3" applyNumberFormat="1" applyFont="1" applyFill="1" applyBorder="1" applyAlignment="1">
      <alignment horizontal="center" vertical="center"/>
    </xf>
    <xf numFmtId="41" fontId="6" fillId="3" borderId="10" xfId="3" applyNumberFormat="1" applyFont="1" applyFill="1" applyBorder="1" applyAlignment="1">
      <alignment horizontal="center" vertical="center"/>
    </xf>
    <xf numFmtId="177" fontId="6" fillId="3" borderId="0" xfId="3" applyNumberFormat="1" applyFont="1" applyFill="1">
      <alignment vertical="center"/>
    </xf>
    <xf numFmtId="0" fontId="6" fillId="3" borderId="6" xfId="3" applyNumberFormat="1" applyFont="1" applyFill="1" applyBorder="1" applyAlignment="1">
      <alignment vertical="center"/>
    </xf>
    <xf numFmtId="41" fontId="6" fillId="3" borderId="8" xfId="3" applyNumberFormat="1" applyFont="1" applyFill="1" applyBorder="1" applyAlignment="1">
      <alignment vertical="center"/>
    </xf>
    <xf numFmtId="177" fontId="6" fillId="3" borderId="0" xfId="3" applyNumberFormat="1" applyFont="1" applyFill="1" applyBorder="1" applyAlignment="1">
      <alignment horizontal="left" vertical="center"/>
    </xf>
    <xf numFmtId="177" fontId="6" fillId="3" borderId="15" xfId="3" applyNumberFormat="1" applyFont="1" applyFill="1" applyBorder="1" applyAlignment="1">
      <alignment horizontal="center" vertical="center"/>
    </xf>
    <xf numFmtId="177" fontId="6" fillId="3" borderId="5" xfId="3" applyNumberFormat="1" applyFont="1" applyFill="1" applyBorder="1" applyAlignment="1">
      <alignment horizontal="right" vertical="center"/>
    </xf>
    <xf numFmtId="177" fontId="6" fillId="3" borderId="12" xfId="3" applyNumberFormat="1" applyFont="1" applyFill="1" applyBorder="1" applyAlignment="1">
      <alignment horizontal="right" vertical="center"/>
    </xf>
    <xf numFmtId="177" fontId="6" fillId="3" borderId="6" xfId="3" applyNumberFormat="1" applyFont="1" applyFill="1" applyBorder="1" applyAlignment="1">
      <alignment vertical="center"/>
    </xf>
    <xf numFmtId="177" fontId="6" fillId="3" borderId="7" xfId="3" applyNumberFormat="1" applyFont="1" applyFill="1" applyBorder="1" applyAlignment="1">
      <alignment vertical="center"/>
    </xf>
    <xf numFmtId="177" fontId="6" fillId="3" borderId="8" xfId="3" applyNumberFormat="1" applyFont="1" applyFill="1" applyBorder="1" applyAlignment="1">
      <alignment horizontal="right" vertical="center"/>
    </xf>
    <xf numFmtId="177" fontId="6" fillId="3" borderId="23" xfId="3" applyNumberFormat="1" applyFont="1" applyFill="1" applyBorder="1" applyAlignment="1">
      <alignment horizontal="center" vertical="center"/>
    </xf>
    <xf numFmtId="177" fontId="6" fillId="3" borderId="14" xfId="3" applyNumberFormat="1" applyFont="1" applyFill="1" applyBorder="1" applyAlignment="1">
      <alignment horizontal="right" vertical="center"/>
    </xf>
    <xf numFmtId="177" fontId="6" fillId="3" borderId="0" xfId="3" applyNumberFormat="1" applyFont="1" applyFill="1" applyAlignment="1">
      <alignment horizontal="left" vertical="center"/>
    </xf>
    <xf numFmtId="178" fontId="6" fillId="3" borderId="6" xfId="3" applyNumberFormat="1" applyFont="1" applyFill="1" applyBorder="1" applyAlignment="1">
      <alignment vertical="center"/>
    </xf>
    <xf numFmtId="41" fontId="6" fillId="3" borderId="4" xfId="3" applyNumberFormat="1" applyFont="1" applyFill="1" applyBorder="1" applyAlignment="1">
      <alignment vertical="center"/>
    </xf>
    <xf numFmtId="41" fontId="6" fillId="3" borderId="10" xfId="1" applyNumberFormat="1" applyFont="1" applyFill="1" applyBorder="1" applyAlignment="1">
      <alignment horizontal="right"/>
    </xf>
    <xf numFmtId="41" fontId="6" fillId="3" borderId="7" xfId="1" applyNumberFormat="1" applyFont="1" applyFill="1" applyBorder="1" applyAlignment="1"/>
    <xf numFmtId="41" fontId="6" fillId="3" borderId="20" xfId="1" applyNumberFormat="1" applyFont="1" applyFill="1" applyBorder="1" applyAlignment="1">
      <alignment horizontal="right" vertical="center"/>
    </xf>
    <xf numFmtId="41" fontId="6" fillId="3" borderId="17" xfId="1" applyNumberFormat="1" applyFont="1" applyFill="1" applyBorder="1" applyAlignment="1">
      <alignment horizontal="right"/>
    </xf>
    <xf numFmtId="41" fontId="6" fillId="3" borderId="18" xfId="1" applyNumberFormat="1" applyFont="1" applyFill="1" applyBorder="1" applyAlignment="1">
      <alignment horizontal="right"/>
    </xf>
    <xf numFmtId="41" fontId="6" fillId="3" borderId="7" xfId="1" applyNumberFormat="1" applyFont="1" applyFill="1" applyBorder="1" applyAlignment="1">
      <alignment horizontal="right" vertical="center"/>
    </xf>
    <xf numFmtId="41" fontId="6" fillId="3" borderId="9" xfId="1" applyNumberFormat="1" applyFont="1" applyFill="1" applyBorder="1">
      <alignment vertical="center"/>
    </xf>
    <xf numFmtId="41" fontId="6" fillId="3" borderId="13" xfId="1" applyNumberFormat="1" applyFont="1" applyFill="1" applyBorder="1">
      <alignment vertical="center"/>
    </xf>
    <xf numFmtId="41" fontId="6" fillId="3" borderId="0" xfId="3" applyNumberFormat="1" applyFont="1" applyFill="1">
      <alignment vertical="center"/>
    </xf>
    <xf numFmtId="41" fontId="6" fillId="3" borderId="4" xfId="3" applyNumberFormat="1" applyFont="1" applyFill="1" applyBorder="1">
      <alignment vertical="center"/>
    </xf>
    <xf numFmtId="41" fontId="6" fillId="3" borderId="1" xfId="3" applyNumberFormat="1" applyFont="1" applyFill="1" applyBorder="1">
      <alignment vertical="center"/>
    </xf>
    <xf numFmtId="41" fontId="6" fillId="3" borderId="11" xfId="3" applyNumberFormat="1" applyFont="1" applyFill="1" applyBorder="1">
      <alignment vertical="center"/>
    </xf>
    <xf numFmtId="41" fontId="6" fillId="3" borderId="7" xfId="3" applyNumberFormat="1" applyFont="1" applyFill="1" applyBorder="1" applyAlignment="1">
      <alignment horizontal="center" vertical="center"/>
    </xf>
    <xf numFmtId="177" fontId="6" fillId="3" borderId="7" xfId="3" applyNumberFormat="1" applyFont="1" applyFill="1" applyBorder="1" applyAlignment="1">
      <alignment horizontal="center" vertical="center"/>
    </xf>
    <xf numFmtId="178" fontId="6" fillId="3" borderId="8" xfId="3" applyNumberFormat="1" applyFont="1" applyFill="1" applyBorder="1" applyAlignment="1">
      <alignment horizontal="right" vertical="center"/>
    </xf>
    <xf numFmtId="41" fontId="6" fillId="3" borderId="4" xfId="1" applyNumberFormat="1" applyFont="1" applyFill="1" applyBorder="1" applyAlignment="1">
      <alignment horizontal="right"/>
    </xf>
    <xf numFmtId="41" fontId="6" fillId="3" borderId="3" xfId="1" applyNumberFormat="1" applyFont="1" applyFill="1" applyBorder="1" applyAlignment="1">
      <alignment horizontal="right"/>
    </xf>
    <xf numFmtId="177" fontId="6" fillId="3" borderId="5" xfId="1" applyNumberFormat="1" applyFont="1" applyFill="1" applyBorder="1" applyAlignment="1">
      <alignment horizontal="center" vertical="center"/>
    </xf>
    <xf numFmtId="177" fontId="6" fillId="3" borderId="12" xfId="1" applyNumberFormat="1" applyFont="1" applyFill="1" applyBorder="1" applyAlignment="1">
      <alignment horizontal="right" vertical="center"/>
    </xf>
    <xf numFmtId="41" fontId="6" fillId="3" borderId="22" xfId="1" applyNumberFormat="1" applyFont="1" applyFill="1" applyBorder="1" applyAlignment="1">
      <alignment horizontal="right"/>
    </xf>
    <xf numFmtId="177" fontId="6" fillId="3" borderId="19" xfId="1" applyNumberFormat="1" applyFont="1" applyFill="1" applyBorder="1" applyAlignment="1">
      <alignment horizontal="right" vertical="center"/>
    </xf>
    <xf numFmtId="41" fontId="6" fillId="3" borderId="7" xfId="1" applyNumberFormat="1" applyFont="1" applyFill="1" applyBorder="1" applyAlignment="1">
      <alignment horizontal="center" vertical="center"/>
    </xf>
    <xf numFmtId="178" fontId="6" fillId="3" borderId="8" xfId="1" applyNumberFormat="1" applyFont="1" applyFill="1" applyBorder="1" applyAlignment="1">
      <alignment horizontal="right" vertical="center"/>
    </xf>
    <xf numFmtId="177" fontId="26" fillId="3" borderId="12" xfId="1" applyNumberFormat="1" applyFont="1" applyFill="1" applyBorder="1" applyAlignment="1">
      <alignment horizontal="right" vertical="center"/>
    </xf>
    <xf numFmtId="41" fontId="6" fillId="3" borderId="21" xfId="1" applyNumberFormat="1" applyFont="1" applyFill="1" applyBorder="1" applyAlignment="1">
      <alignment horizontal="right"/>
    </xf>
    <xf numFmtId="41" fontId="6" fillId="3" borderId="24" xfId="1" applyNumberFormat="1" applyFont="1" applyFill="1" applyBorder="1" applyAlignment="1">
      <alignment horizontal="right"/>
    </xf>
    <xf numFmtId="41" fontId="6" fillId="3" borderId="25" xfId="1" applyNumberFormat="1" applyFont="1" applyFill="1" applyBorder="1" applyAlignment="1">
      <alignment horizontal="right"/>
    </xf>
    <xf numFmtId="177" fontId="6" fillId="3" borderId="23" xfId="1" applyNumberFormat="1" applyFont="1" applyFill="1" applyBorder="1" applyAlignment="1">
      <alignment horizontal="right" vertical="center"/>
    </xf>
    <xf numFmtId="41" fontId="6" fillId="3" borderId="11" xfId="1" applyNumberFormat="1" applyFont="1" applyFill="1" applyBorder="1" applyAlignment="1">
      <alignment horizontal="right"/>
    </xf>
    <xf numFmtId="177" fontId="17" fillId="3" borderId="14" xfId="1" applyNumberFormat="1" applyFont="1" applyFill="1" applyBorder="1" applyAlignment="1">
      <alignment horizontal="right"/>
    </xf>
    <xf numFmtId="41" fontId="26" fillId="3" borderId="7" xfId="1" applyNumberFormat="1" applyFont="1" applyFill="1" applyBorder="1" applyAlignment="1">
      <alignment horizontal="center" vertical="center"/>
    </xf>
    <xf numFmtId="41" fontId="26" fillId="3" borderId="0" xfId="1" applyNumberFormat="1" applyFont="1" applyFill="1" applyAlignment="1">
      <alignment horizontal="right" vertical="center"/>
    </xf>
    <xf numFmtId="41" fontId="26" fillId="3" borderId="10" xfId="1" applyNumberFormat="1" applyFont="1" applyFill="1" applyBorder="1" applyAlignment="1">
      <alignment horizontal="right" vertical="center"/>
    </xf>
    <xf numFmtId="0" fontId="6" fillId="0" borderId="19" xfId="1" applyFont="1" applyBorder="1" applyAlignment="1">
      <alignment horizontal="center" vertical="center"/>
    </xf>
    <xf numFmtId="0" fontId="6" fillId="0" borderId="12" xfId="1" applyFont="1" applyBorder="1" applyAlignment="1">
      <alignment horizontal="center" vertical="center"/>
    </xf>
    <xf numFmtId="0" fontId="6" fillId="0" borderId="16"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5"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2" xfId="1" applyFont="1" applyBorder="1" applyAlignment="1">
      <alignment horizontal="center" vertical="center"/>
    </xf>
    <xf numFmtId="0" fontId="6" fillId="0" borderId="9" xfId="1" applyFont="1" applyBorder="1" applyAlignment="1">
      <alignment horizontal="center" vertical="center"/>
    </xf>
    <xf numFmtId="0" fontId="6" fillId="0" borderId="1" xfId="1" applyFont="1" applyBorder="1" applyAlignment="1">
      <alignment horizontal="center" vertical="center"/>
    </xf>
    <xf numFmtId="0" fontId="6" fillId="0" borderId="2" xfId="3" applyNumberFormat="1" applyFont="1" applyBorder="1" applyAlignment="1">
      <alignment horizontal="center" vertical="center"/>
    </xf>
    <xf numFmtId="0" fontId="6" fillId="0" borderId="7" xfId="3" applyNumberFormat="1" applyFont="1" applyBorder="1" applyAlignment="1">
      <alignment horizontal="center" vertical="center"/>
    </xf>
    <xf numFmtId="0" fontId="6" fillId="0" borderId="8" xfId="3" applyNumberFormat="1" applyFont="1" applyBorder="1" applyAlignment="1">
      <alignment horizontal="center" vertical="center"/>
    </xf>
    <xf numFmtId="0" fontId="6" fillId="0" borderId="5" xfId="3" applyNumberFormat="1" applyFont="1" applyBorder="1" applyAlignment="1">
      <alignment horizontal="right" vertical="center"/>
    </xf>
    <xf numFmtId="0" fontId="6" fillId="0" borderId="14" xfId="3" applyNumberFormat="1" applyFont="1" applyBorder="1" applyAlignment="1">
      <alignment horizontal="right" vertical="center"/>
    </xf>
    <xf numFmtId="0" fontId="6" fillId="0" borderId="5" xfId="3" applyNumberFormat="1" applyFont="1" applyBorder="1" applyAlignment="1">
      <alignment horizontal="center" vertical="center"/>
    </xf>
    <xf numFmtId="0" fontId="6" fillId="0" borderId="14" xfId="3" applyNumberFormat="1" applyFont="1" applyBorder="1" applyAlignment="1">
      <alignment horizontal="center" vertical="center"/>
    </xf>
    <xf numFmtId="0" fontId="6" fillId="0" borderId="5" xfId="3" applyNumberFormat="1" applyFont="1" applyBorder="1" applyAlignment="1">
      <alignment horizontal="center" vertical="center" wrapText="1"/>
    </xf>
    <xf numFmtId="0" fontId="6" fillId="0" borderId="14" xfId="3" applyNumberFormat="1" applyFont="1" applyBorder="1" applyAlignment="1">
      <alignment horizontal="center" vertical="center" wrapText="1"/>
    </xf>
    <xf numFmtId="0" fontId="10" fillId="0" borderId="5" xfId="2" applyNumberFormat="1" applyFont="1" applyBorder="1" applyAlignment="1">
      <alignment horizontal="center" vertical="center"/>
    </xf>
    <xf numFmtId="0" fontId="10" fillId="0" borderId="12" xfId="2" applyNumberFormat="1" applyFont="1" applyBorder="1" applyAlignment="1">
      <alignment horizontal="center" vertical="center"/>
    </xf>
    <xf numFmtId="0" fontId="10" fillId="0" borderId="14" xfId="2" applyNumberFormat="1" applyFont="1" applyBorder="1" applyAlignment="1">
      <alignment horizontal="center" vertical="center"/>
    </xf>
    <xf numFmtId="0" fontId="6" fillId="0" borderId="15" xfId="1" applyFont="1" applyBorder="1" applyAlignment="1">
      <alignment horizontal="center" vertical="center"/>
    </xf>
    <xf numFmtId="0" fontId="4" fillId="0" borderId="0" xfId="1" applyFont="1">
      <alignment vertical="center"/>
    </xf>
    <xf numFmtId="0" fontId="8" fillId="0" borderId="5"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4" xfId="1" applyFont="1" applyBorder="1" applyAlignment="1">
      <alignment horizontal="center" vertical="center" wrapText="1"/>
    </xf>
    <xf numFmtId="0" fontId="15" fillId="0" borderId="2" xfId="2" applyNumberFormat="1" applyFont="1" applyBorder="1" applyAlignment="1">
      <alignment horizontal="center" vertical="center" wrapText="1"/>
    </xf>
    <xf numFmtId="0" fontId="15" fillId="0" borderId="4" xfId="2" applyNumberFormat="1" applyFont="1" applyBorder="1" applyAlignment="1">
      <alignment horizontal="center" vertical="center" wrapText="1"/>
    </xf>
    <xf numFmtId="0" fontId="15" fillId="0" borderId="3" xfId="2" applyNumberFormat="1" applyFont="1" applyBorder="1" applyAlignment="1">
      <alignment horizontal="center" vertical="center" wrapText="1"/>
    </xf>
    <xf numFmtId="0" fontId="15" fillId="0" borderId="9" xfId="2" applyNumberFormat="1" applyFont="1" applyBorder="1" applyAlignment="1">
      <alignment horizontal="center" vertical="center" wrapText="1"/>
    </xf>
    <xf numFmtId="0" fontId="15" fillId="0" borderId="1" xfId="2" applyNumberFormat="1" applyFont="1" applyBorder="1" applyAlignment="1">
      <alignment horizontal="center" vertical="center" wrapText="1"/>
    </xf>
    <xf numFmtId="0" fontId="15" fillId="0" borderId="11" xfId="2" applyNumberFormat="1" applyFont="1" applyBorder="1" applyAlignment="1">
      <alignment horizontal="center"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xf>
    <xf numFmtId="0" fontId="6" fillId="0" borderId="12" xfId="1" applyFont="1" applyBorder="1" applyAlignment="1">
      <alignment horizontal="left" vertical="center"/>
    </xf>
    <xf numFmtId="0" fontId="6" fillId="0" borderId="14" xfId="1" applyFont="1" applyBorder="1" applyAlignment="1">
      <alignment horizontal="left" vertical="center"/>
    </xf>
    <xf numFmtId="0" fontId="6" fillId="0" borderId="15" xfId="3" applyNumberFormat="1" applyFont="1" applyBorder="1" applyAlignment="1">
      <alignment horizontal="center" vertical="center"/>
    </xf>
    <xf numFmtId="0" fontId="6" fillId="0" borderId="6" xfId="3" applyNumberFormat="1" applyFont="1" applyBorder="1" applyAlignment="1">
      <alignment horizontal="center" vertical="center"/>
    </xf>
    <xf numFmtId="0" fontId="6" fillId="0" borderId="12" xfId="3" applyNumberFormat="1" applyFont="1" applyBorder="1" applyAlignment="1">
      <alignment horizontal="center" vertical="center" wrapText="1"/>
    </xf>
    <xf numFmtId="0" fontId="6" fillId="3" borderId="15" xfId="5" applyNumberFormat="1" applyFont="1" applyFill="1" applyBorder="1" applyAlignment="1">
      <alignment horizontal="center" vertical="center"/>
    </xf>
    <xf numFmtId="0" fontId="6" fillId="0" borderId="15" xfId="5" applyNumberFormat="1" applyFont="1" applyBorder="1" applyAlignment="1">
      <alignment horizontal="center" vertical="center"/>
    </xf>
    <xf numFmtId="177" fontId="6" fillId="0" borderId="15" xfId="3" applyNumberFormat="1" applyFont="1" applyBorder="1" applyAlignment="1">
      <alignment horizontal="center" vertical="center"/>
    </xf>
    <xf numFmtId="177" fontId="6" fillId="0" borderId="6" xfId="3" applyNumberFormat="1" applyFont="1" applyBorder="1" applyAlignment="1">
      <alignment horizontal="center" vertical="center"/>
    </xf>
    <xf numFmtId="177" fontId="6" fillId="0" borderId="7" xfId="3" applyNumberFormat="1" applyFont="1" applyBorder="1" applyAlignment="1">
      <alignment horizontal="center" vertical="center"/>
    </xf>
    <xf numFmtId="177" fontId="6" fillId="0" borderId="8" xfId="3" applyNumberFormat="1" applyFont="1" applyBorder="1" applyAlignment="1">
      <alignment horizontal="center" vertical="center"/>
    </xf>
    <xf numFmtId="177" fontId="6" fillId="0" borderId="5" xfId="3" applyNumberFormat="1" applyFont="1" applyBorder="1" applyAlignment="1">
      <alignment horizontal="right" vertical="center"/>
    </xf>
    <xf numFmtId="177" fontId="6" fillId="0" borderId="12" xfId="3" applyNumberFormat="1" applyFont="1" applyBorder="1" applyAlignment="1">
      <alignment horizontal="right" vertical="center"/>
    </xf>
    <xf numFmtId="177" fontId="6" fillId="0" borderId="14" xfId="3" applyNumberFormat="1" applyFont="1" applyBorder="1" applyAlignment="1">
      <alignment horizontal="right" vertical="center"/>
    </xf>
    <xf numFmtId="177" fontId="6" fillId="0" borderId="5" xfId="3" applyNumberFormat="1" applyFont="1" applyBorder="1" applyAlignment="1">
      <alignment horizontal="center" vertical="center"/>
    </xf>
    <xf numFmtId="177" fontId="6" fillId="0" borderId="14" xfId="3" applyNumberFormat="1" applyFont="1" applyBorder="1" applyAlignment="1">
      <alignment horizontal="center" vertical="center"/>
    </xf>
    <xf numFmtId="177" fontId="6" fillId="0" borderId="5" xfId="3" applyNumberFormat="1" applyFont="1" applyBorder="1" applyAlignment="1">
      <alignment horizontal="center" vertical="center" wrapText="1"/>
    </xf>
    <xf numFmtId="177" fontId="6" fillId="0" borderId="12" xfId="3" applyNumberFormat="1" applyFont="1" applyBorder="1" applyAlignment="1">
      <alignment horizontal="center" vertical="center"/>
    </xf>
    <xf numFmtId="177" fontId="6" fillId="0" borderId="5" xfId="3" applyNumberFormat="1" applyFont="1" applyBorder="1" applyAlignment="1">
      <alignment horizontal="left" vertical="center"/>
    </xf>
    <xf numFmtId="177" fontId="6" fillId="0" borderId="12" xfId="3" applyNumberFormat="1" applyFont="1" applyBorder="1" applyAlignment="1">
      <alignment horizontal="left" vertical="center"/>
    </xf>
    <xf numFmtId="177" fontId="6" fillId="0" borderId="14" xfId="3" applyNumberFormat="1" applyFont="1" applyBorder="1" applyAlignment="1">
      <alignment horizontal="left" vertical="center"/>
    </xf>
    <xf numFmtId="177" fontId="6" fillId="0" borderId="15" xfId="3" applyNumberFormat="1" applyFont="1" applyBorder="1" applyAlignment="1">
      <alignment horizontal="center" vertical="center" wrapText="1"/>
    </xf>
    <xf numFmtId="177" fontId="6" fillId="0" borderId="2" xfId="3" applyNumberFormat="1" applyFont="1" applyBorder="1" applyAlignment="1">
      <alignment horizontal="center" vertical="center" wrapText="1"/>
    </xf>
    <xf numFmtId="177" fontId="6" fillId="0" borderId="4" xfId="3" applyNumberFormat="1" applyFont="1" applyBorder="1" applyAlignment="1">
      <alignment horizontal="center" vertical="center" wrapText="1"/>
    </xf>
    <xf numFmtId="177" fontId="6" fillId="0" borderId="3" xfId="3" applyNumberFormat="1" applyFont="1" applyBorder="1" applyAlignment="1">
      <alignment horizontal="center" vertical="center" wrapText="1"/>
    </xf>
    <xf numFmtId="177" fontId="6" fillId="0" borderId="9" xfId="3" applyNumberFormat="1" applyFont="1" applyBorder="1" applyAlignment="1">
      <alignment horizontal="center" vertical="center" wrapText="1"/>
    </xf>
    <xf numFmtId="177" fontId="6" fillId="0" borderId="0" xfId="3" applyNumberFormat="1" applyFont="1" applyBorder="1" applyAlignment="1">
      <alignment horizontal="center" vertical="center" wrapText="1"/>
    </xf>
    <xf numFmtId="177" fontId="6" fillId="0" borderId="10" xfId="3" applyNumberFormat="1" applyFont="1" applyBorder="1" applyAlignment="1">
      <alignment horizontal="center" vertical="center" wrapText="1"/>
    </xf>
    <xf numFmtId="178" fontId="6" fillId="3" borderId="7" xfId="3" applyNumberFormat="1" applyFont="1" applyFill="1" applyBorder="1" applyAlignment="1">
      <alignment horizontal="right" vertical="center"/>
    </xf>
    <xf numFmtId="178" fontId="6" fillId="3" borderId="8" xfId="3" applyNumberFormat="1" applyFont="1" applyFill="1" applyBorder="1" applyAlignment="1">
      <alignment horizontal="right" vertical="center"/>
    </xf>
    <xf numFmtId="177" fontId="6" fillId="3" borderId="12" xfId="3" applyNumberFormat="1" applyFont="1" applyFill="1" applyBorder="1" applyAlignment="1">
      <alignment horizontal="center" vertical="center"/>
    </xf>
    <xf numFmtId="177" fontId="6" fillId="3" borderId="23" xfId="3" applyNumberFormat="1" applyFont="1" applyFill="1" applyBorder="1" applyAlignment="1">
      <alignment horizontal="right" vertical="center"/>
    </xf>
    <xf numFmtId="177" fontId="6" fillId="3" borderId="14" xfId="3" applyNumberFormat="1" applyFont="1" applyFill="1" applyBorder="1" applyAlignment="1">
      <alignment horizontal="right" vertical="center"/>
    </xf>
    <xf numFmtId="177" fontId="6" fillId="3" borderId="2" xfId="3" applyNumberFormat="1" applyFont="1" applyFill="1" applyBorder="1" applyAlignment="1">
      <alignment horizontal="right" vertical="center"/>
    </xf>
    <xf numFmtId="177" fontId="6" fillId="3" borderId="3" xfId="3" applyNumberFormat="1" applyFont="1" applyFill="1" applyBorder="1" applyAlignment="1">
      <alignment horizontal="right" vertical="center"/>
    </xf>
    <xf numFmtId="177" fontId="6" fillId="3" borderId="9" xfId="3" applyNumberFormat="1" applyFont="1" applyFill="1" applyBorder="1" applyAlignment="1">
      <alignment horizontal="right" vertical="center"/>
    </xf>
    <xf numFmtId="177" fontId="6" fillId="3" borderId="10" xfId="3" applyNumberFormat="1" applyFont="1" applyFill="1" applyBorder="1" applyAlignment="1">
      <alignment horizontal="right" vertical="center"/>
    </xf>
    <xf numFmtId="177" fontId="10" fillId="3" borderId="14" xfId="3" applyNumberFormat="1" applyFont="1" applyFill="1" applyBorder="1" applyAlignment="1">
      <alignment horizontal="right" vertical="center"/>
    </xf>
    <xf numFmtId="177" fontId="6" fillId="3" borderId="5" xfId="3" applyNumberFormat="1" applyFont="1" applyFill="1" applyBorder="1" applyAlignment="1">
      <alignment horizontal="left" vertical="center"/>
    </xf>
    <xf numFmtId="177" fontId="6" fillId="3" borderId="12" xfId="3" applyNumberFormat="1" applyFont="1" applyFill="1" applyBorder="1" applyAlignment="1">
      <alignment horizontal="left" vertical="center"/>
    </xf>
    <xf numFmtId="177" fontId="6" fillId="3" borderId="14" xfId="3" applyNumberFormat="1" applyFont="1" applyFill="1" applyBorder="1" applyAlignment="1">
      <alignment horizontal="left" vertical="center"/>
    </xf>
    <xf numFmtId="177" fontId="6" fillId="3" borderId="6" xfId="3" applyNumberFormat="1" applyFont="1" applyFill="1" applyBorder="1" applyAlignment="1">
      <alignment horizontal="center" vertical="center"/>
    </xf>
    <xf numFmtId="177" fontId="6" fillId="3" borderId="7" xfId="3" applyNumberFormat="1" applyFont="1" applyFill="1" applyBorder="1" applyAlignment="1">
      <alignment horizontal="center" vertical="center"/>
    </xf>
    <xf numFmtId="177" fontId="6" fillId="3" borderId="8" xfId="3" applyNumberFormat="1" applyFont="1" applyFill="1" applyBorder="1" applyAlignment="1">
      <alignment horizontal="center" vertical="center"/>
    </xf>
    <xf numFmtId="177" fontId="6" fillId="3" borderId="15" xfId="3" applyNumberFormat="1" applyFont="1" applyFill="1" applyBorder="1" applyAlignment="1">
      <alignment horizontal="center" vertical="center"/>
    </xf>
    <xf numFmtId="177" fontId="6" fillId="3" borderId="13" xfId="3" applyNumberFormat="1" applyFont="1" applyFill="1" applyBorder="1" applyAlignment="1">
      <alignment horizontal="center" vertical="center"/>
    </xf>
    <xf numFmtId="177" fontId="6" fillId="3" borderId="1" xfId="3" applyNumberFormat="1" applyFont="1" applyFill="1" applyBorder="1" applyAlignment="1">
      <alignment horizontal="center" vertical="center"/>
    </xf>
    <xf numFmtId="177" fontId="6" fillId="3" borderId="11" xfId="3" applyNumberFormat="1" applyFont="1" applyFill="1" applyBorder="1" applyAlignment="1">
      <alignment horizontal="center" vertical="center"/>
    </xf>
    <xf numFmtId="177" fontId="6" fillId="3" borderId="14" xfId="3" applyNumberFormat="1" applyFont="1" applyFill="1" applyBorder="1" applyAlignment="1">
      <alignment horizontal="center" vertical="center"/>
    </xf>
    <xf numFmtId="177" fontId="6" fillId="3" borderId="5" xfId="3" applyNumberFormat="1" applyFont="1" applyFill="1" applyBorder="1" applyAlignment="1">
      <alignment horizontal="right" vertical="center"/>
    </xf>
    <xf numFmtId="177" fontId="6" fillId="3" borderId="12" xfId="3" applyNumberFormat="1" applyFont="1" applyFill="1" applyBorder="1" applyAlignment="1">
      <alignment horizontal="right" vertical="center"/>
    </xf>
    <xf numFmtId="177" fontId="6" fillId="3" borderId="2" xfId="3" applyNumberFormat="1" applyFont="1" applyFill="1" applyBorder="1" applyAlignment="1">
      <alignment horizontal="center" vertical="center"/>
    </xf>
    <xf numFmtId="177" fontId="6" fillId="3" borderId="4" xfId="3" applyNumberFormat="1" applyFont="1" applyFill="1" applyBorder="1" applyAlignment="1">
      <alignment horizontal="center" vertical="center"/>
    </xf>
    <xf numFmtId="177" fontId="6" fillId="3" borderId="3" xfId="3" applyNumberFormat="1" applyFont="1" applyFill="1" applyBorder="1" applyAlignment="1">
      <alignment horizontal="center" vertical="center"/>
    </xf>
    <xf numFmtId="0" fontId="6" fillId="0" borderId="5" xfId="1" applyFont="1" applyBorder="1" applyAlignment="1">
      <alignment horizontal="right" vertical="center"/>
    </xf>
    <xf numFmtId="0" fontId="6" fillId="0" borderId="12" xfId="1" applyFont="1" applyBorder="1" applyAlignment="1">
      <alignment horizontal="right" vertical="center"/>
    </xf>
    <xf numFmtId="0" fontId="6" fillId="0" borderId="14" xfId="1" applyFont="1" applyBorder="1" applyAlignment="1">
      <alignment horizontal="right" vertical="center"/>
    </xf>
    <xf numFmtId="179" fontId="6" fillId="3" borderId="9" xfId="1" applyNumberFormat="1" applyFont="1" applyFill="1" applyBorder="1" applyAlignment="1">
      <alignment horizontal="right" vertical="center"/>
    </xf>
    <xf numFmtId="179" fontId="6" fillId="3" borderId="10" xfId="1" applyNumberFormat="1" applyFont="1" applyFill="1" applyBorder="1" applyAlignment="1">
      <alignment horizontal="right" vertical="center"/>
    </xf>
    <xf numFmtId="179" fontId="6" fillId="3" borderId="30" xfId="1" applyNumberFormat="1" applyFont="1" applyFill="1" applyBorder="1" applyAlignment="1">
      <alignment horizontal="right" vertical="center"/>
    </xf>
    <xf numFmtId="179" fontId="6" fillId="3" borderId="25" xfId="1" applyNumberFormat="1" applyFont="1" applyFill="1" applyBorder="1" applyAlignment="1">
      <alignment horizontal="right" vertical="center"/>
    </xf>
    <xf numFmtId="179" fontId="17" fillId="3" borderId="9" xfId="1" applyNumberFormat="1" applyFont="1" applyFill="1" applyBorder="1" applyAlignment="1">
      <alignment horizontal="right" vertical="center"/>
    </xf>
    <xf numFmtId="179" fontId="17" fillId="3" borderId="10" xfId="1" applyNumberFormat="1" applyFont="1" applyFill="1" applyBorder="1" applyAlignment="1">
      <alignment horizontal="right" vertical="center"/>
    </xf>
    <xf numFmtId="179" fontId="17" fillId="3" borderId="13" xfId="1" applyNumberFormat="1" applyFont="1" applyFill="1" applyBorder="1" applyAlignment="1">
      <alignment horizontal="right" vertical="center"/>
    </xf>
    <xf numFmtId="179" fontId="17" fillId="3" borderId="11" xfId="1" applyNumberFormat="1" applyFont="1" applyFill="1" applyBorder="1" applyAlignment="1">
      <alignment horizontal="right" vertical="center"/>
    </xf>
    <xf numFmtId="179" fontId="6" fillId="3" borderId="2" xfId="1" applyNumberFormat="1" applyFont="1" applyFill="1" applyBorder="1" applyAlignment="1">
      <alignment horizontal="center" vertical="center"/>
    </xf>
    <xf numFmtId="179" fontId="6" fillId="3" borderId="3" xfId="1" applyNumberFormat="1" applyFont="1" applyFill="1" applyBorder="1" applyAlignment="1">
      <alignment horizontal="center" vertical="center"/>
    </xf>
    <xf numFmtId="179" fontId="26" fillId="3" borderId="20" xfId="1" applyNumberFormat="1" applyFont="1" applyFill="1" applyBorder="1" applyAlignment="1">
      <alignment horizontal="right" vertical="center"/>
    </xf>
    <xf numFmtId="179" fontId="26" fillId="3" borderId="18" xfId="1" applyNumberFormat="1" applyFont="1" applyFill="1" applyBorder="1" applyAlignment="1">
      <alignment horizontal="right" vertical="center"/>
    </xf>
    <xf numFmtId="179" fontId="6" fillId="3" borderId="39" xfId="1" applyNumberFormat="1" applyFont="1" applyFill="1" applyBorder="1" applyAlignment="1">
      <alignment horizontal="right" vertical="center"/>
    </xf>
    <xf numFmtId="179" fontId="6" fillId="3" borderId="21" xfId="1" applyNumberFormat="1" applyFont="1" applyFill="1" applyBorder="1" applyAlignment="1">
      <alignment horizontal="right" vertical="center"/>
    </xf>
    <xf numFmtId="179" fontId="10" fillId="3" borderId="9" xfId="3" applyNumberFormat="1" applyFont="1" applyFill="1" applyBorder="1" applyAlignment="1">
      <alignment horizontal="right" vertical="center"/>
    </xf>
    <xf numFmtId="179" fontId="10" fillId="3" borderId="10" xfId="3" applyNumberFormat="1" applyFont="1" applyFill="1" applyBorder="1" applyAlignment="1">
      <alignment horizontal="right" vertical="center"/>
    </xf>
    <xf numFmtId="179" fontId="10" fillId="3" borderId="13" xfId="3" applyNumberFormat="1" applyFont="1" applyFill="1" applyBorder="1" applyAlignment="1">
      <alignment horizontal="right" vertical="center"/>
    </xf>
    <xf numFmtId="179" fontId="10" fillId="3" borderId="11" xfId="3" applyNumberFormat="1" applyFont="1" applyFill="1" applyBorder="1" applyAlignment="1">
      <alignment horizontal="right" vertical="center"/>
    </xf>
    <xf numFmtId="179" fontId="6" fillId="3" borderId="7" xfId="1" applyNumberFormat="1" applyFont="1" applyFill="1" applyBorder="1" applyAlignment="1">
      <alignment horizontal="right" vertical="center"/>
    </xf>
    <xf numFmtId="179" fontId="6" fillId="3" borderId="8" xfId="1" applyNumberFormat="1" applyFont="1" applyFill="1" applyBorder="1" applyAlignment="1">
      <alignment horizontal="right" vertical="center"/>
    </xf>
    <xf numFmtId="179" fontId="6" fillId="0" borderId="2" xfId="1" applyNumberFormat="1" applyFont="1" applyBorder="1" applyAlignment="1">
      <alignment horizontal="center" vertical="center"/>
    </xf>
    <xf numFmtId="179" fontId="6" fillId="0" borderId="7" xfId="1" applyNumberFormat="1" applyFont="1" applyBorder="1" applyAlignment="1">
      <alignment horizontal="center" vertical="center"/>
    </xf>
    <xf numFmtId="179" fontId="6" fillId="0" borderId="8" xfId="1" applyNumberFormat="1" applyFont="1" applyBorder="1" applyAlignment="1">
      <alignment horizontal="center" vertical="center"/>
    </xf>
    <xf numFmtId="179" fontId="8" fillId="0" borderId="2" xfId="1" applyNumberFormat="1" applyFont="1" applyBorder="1" applyAlignment="1">
      <alignment horizontal="center" vertical="center" wrapText="1"/>
    </xf>
    <xf numFmtId="179" fontId="8" fillId="0" borderId="7" xfId="1" applyNumberFormat="1" applyFont="1" applyBorder="1" applyAlignment="1">
      <alignment horizontal="center" vertical="center" wrapText="1"/>
    </xf>
    <xf numFmtId="179" fontId="8" fillId="0" borderId="8" xfId="1" applyNumberFormat="1" applyFont="1" applyBorder="1" applyAlignment="1">
      <alignment horizontal="center" vertical="center" wrapText="1"/>
    </xf>
    <xf numFmtId="179" fontId="6" fillId="0" borderId="2" xfId="1" applyNumberFormat="1" applyFont="1" applyBorder="1" applyAlignment="1">
      <alignment horizontal="center" vertical="center" wrapText="1"/>
    </xf>
    <xf numFmtId="179" fontId="6" fillId="0" borderId="3" xfId="1" applyNumberFormat="1" applyFont="1" applyBorder="1" applyAlignment="1">
      <alignment horizontal="center" vertical="center" wrapText="1"/>
    </xf>
    <xf numFmtId="179" fontId="6" fillId="0" borderId="13" xfId="1" applyNumberFormat="1" applyFont="1" applyBorder="1" applyAlignment="1">
      <alignment horizontal="center" vertical="center" wrapText="1"/>
    </xf>
    <xf numFmtId="179" fontId="6" fillId="0" borderId="11" xfId="1" applyNumberFormat="1" applyFont="1" applyBorder="1" applyAlignment="1">
      <alignment horizontal="center" vertical="center" wrapText="1"/>
    </xf>
    <xf numFmtId="179" fontId="10" fillId="3" borderId="2" xfId="3" applyNumberFormat="1" applyFont="1" applyFill="1" applyBorder="1" applyAlignment="1">
      <alignment horizontal="right" vertical="center"/>
    </xf>
    <xf numFmtId="179" fontId="10" fillId="3" borderId="3" xfId="3" applyNumberFormat="1" applyFont="1" applyFill="1" applyBorder="1" applyAlignment="1">
      <alignment horizontal="right" vertical="center"/>
    </xf>
    <xf numFmtId="179" fontId="10" fillId="3" borderId="9" xfId="3" applyNumberFormat="1" applyFont="1" applyFill="1" applyBorder="1" applyAlignment="1">
      <alignment horizontal="right" vertical="center" wrapText="1"/>
    </xf>
    <xf numFmtId="179" fontId="10" fillId="3" borderId="10" xfId="3" applyNumberFormat="1" applyFont="1" applyFill="1" applyBorder="1" applyAlignment="1">
      <alignment horizontal="right" vertical="center" wrapText="1"/>
    </xf>
    <xf numFmtId="179" fontId="6" fillId="0" borderId="5" xfId="1" applyNumberFormat="1" applyFont="1" applyBorder="1" applyAlignment="1">
      <alignment horizontal="left" vertical="center"/>
    </xf>
    <xf numFmtId="179" fontId="6" fillId="0" borderId="14" xfId="1" applyNumberFormat="1" applyFont="1" applyBorder="1" applyAlignment="1">
      <alignment horizontal="left" vertical="center"/>
    </xf>
    <xf numFmtId="179" fontId="6" fillId="0" borderId="5" xfId="1" applyNumberFormat="1" applyFont="1" applyBorder="1" applyAlignment="1">
      <alignment horizontal="center" vertical="center"/>
    </xf>
    <xf numFmtId="179" fontId="6" fillId="0" borderId="14" xfId="1" applyNumberFormat="1" applyFont="1" applyBorder="1" applyAlignment="1">
      <alignment horizontal="center" vertical="center"/>
    </xf>
    <xf numFmtId="179" fontId="6" fillId="0" borderId="8" xfId="1" applyNumberFormat="1" applyFont="1" applyBorder="1" applyAlignment="1">
      <alignment horizontal="center" vertical="center" wrapText="1"/>
    </xf>
    <xf numFmtId="179" fontId="6" fillId="0" borderId="5" xfId="1" applyNumberFormat="1" applyFont="1" applyBorder="1" applyAlignment="1">
      <alignment horizontal="center" vertical="center" wrapText="1"/>
    </xf>
    <xf numFmtId="179" fontId="6" fillId="0" borderId="14" xfId="1" applyNumberFormat="1" applyFont="1" applyBorder="1" applyAlignment="1">
      <alignment horizontal="center" vertical="center" wrapText="1"/>
    </xf>
    <xf numFmtId="177" fontId="6" fillId="0" borderId="2" xfId="3" applyNumberFormat="1" applyFont="1" applyBorder="1" applyAlignment="1">
      <alignment horizontal="center" vertical="center"/>
    </xf>
    <xf numFmtId="177" fontId="6" fillId="0" borderId="14" xfId="3" applyNumberFormat="1" applyFont="1" applyBorder="1" applyAlignment="1">
      <alignment horizontal="center" vertical="center" wrapText="1"/>
    </xf>
    <xf numFmtId="177" fontId="6" fillId="0" borderId="3" xfId="3" applyNumberFormat="1" applyFont="1" applyBorder="1" applyAlignment="1">
      <alignment horizontal="center" vertical="center"/>
    </xf>
    <xf numFmtId="177" fontId="6" fillId="0" borderId="10" xfId="3" applyNumberFormat="1" applyFont="1" applyBorder="1" applyAlignment="1">
      <alignment horizontal="center" vertical="center"/>
    </xf>
    <xf numFmtId="177" fontId="6" fillId="0" borderId="11" xfId="3" applyNumberFormat="1"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77" fontId="8" fillId="0" borderId="12" xfId="3" applyNumberFormat="1" applyFont="1" applyBorder="1" applyAlignment="1">
      <alignment horizontal="center" vertical="top"/>
    </xf>
    <xf numFmtId="177" fontId="8" fillId="0" borderId="14" xfId="3" applyNumberFormat="1" applyFont="1" applyBorder="1" applyAlignment="1">
      <alignment horizontal="center" vertical="top"/>
    </xf>
    <xf numFmtId="177" fontId="8" fillId="0" borderId="15" xfId="3" applyNumberFormat="1" applyFont="1" applyBorder="1" applyAlignment="1">
      <alignment horizontal="left" vertical="center" wrapText="1"/>
    </xf>
    <xf numFmtId="177" fontId="6" fillId="0" borderId="4" xfId="3" applyNumberFormat="1" applyFont="1" applyBorder="1" applyAlignment="1">
      <alignment horizontal="center" vertical="center"/>
    </xf>
    <xf numFmtId="177" fontId="6" fillId="0" borderId="6" xfId="3" applyNumberFormat="1" applyFont="1" applyBorder="1" applyAlignment="1">
      <alignment horizontal="center" vertical="center" wrapText="1"/>
    </xf>
  </cellXfs>
  <cellStyles count="6">
    <cellStyle name="桁区切り 2 2" xfId="3" xr:uid="{12D6DF3F-02D1-4D02-BE97-10FB7F0647C0}"/>
    <cellStyle name="桁区切り 2 2 2" xfId="5" xr:uid="{E43CE9E8-1E8A-4F3B-8700-DA55543EF853}"/>
    <cellStyle name="桁区切り 3" xfId="2" xr:uid="{1D16AAD2-0776-4A39-B9A6-A1CBB78DBC14}"/>
    <cellStyle name="標準" xfId="0" builtinId="0"/>
    <cellStyle name="標準 2" xfId="1" xr:uid="{0E73ABA1-302A-4FD2-9E78-C80B7433E426}"/>
    <cellStyle name="標準 3" xfId="4" xr:uid="{23C6C306-F745-4B04-8F36-B2163FD86A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1622-9FCF-492D-AEF9-6FDFA2711091}">
  <sheetPr>
    <tabColor theme="2"/>
    <pageSetUpPr fitToPage="1"/>
  </sheetPr>
  <dimension ref="A1:O47"/>
  <sheetViews>
    <sheetView workbookViewId="0">
      <selection activeCell="C5" sqref="C5"/>
    </sheetView>
  </sheetViews>
  <sheetFormatPr defaultColWidth="8.125" defaultRowHeight="13.5"/>
  <cols>
    <col min="1" max="1" width="14.125" style="6" customWidth="1"/>
    <col min="2" max="2" width="5.5" style="36" customWidth="1"/>
    <col min="3" max="4" width="9.125" style="6" customWidth="1"/>
    <col min="5" max="10" width="8.625" style="6" customWidth="1"/>
    <col min="11" max="13" width="10.125" style="6" customWidth="1"/>
    <col min="14" max="14" width="5.5" style="6" customWidth="1"/>
    <col min="15" max="15" width="14.125" style="6" customWidth="1"/>
    <col min="16" max="16384" width="8.125" style="6"/>
  </cols>
  <sheetData>
    <row r="1" spans="1:15" ht="15.6" customHeight="1">
      <c r="A1" s="1" t="s">
        <v>0</v>
      </c>
      <c r="B1" s="2"/>
      <c r="C1" s="3"/>
      <c r="D1" s="3"/>
      <c r="E1" s="3"/>
      <c r="F1" s="3"/>
      <c r="G1" s="3"/>
      <c r="H1" s="4"/>
      <c r="I1" s="3"/>
      <c r="J1" s="5"/>
      <c r="K1" s="3"/>
      <c r="L1" s="3"/>
      <c r="M1" s="5" t="s">
        <v>1</v>
      </c>
      <c r="O1" s="2" t="s">
        <v>2</v>
      </c>
    </row>
    <row r="2" spans="1:15">
      <c r="A2" s="7"/>
      <c r="B2" s="8"/>
      <c r="C2" s="438" t="s">
        <v>3</v>
      </c>
      <c r="D2" s="439"/>
      <c r="E2" s="437" t="s">
        <v>4</v>
      </c>
      <c r="F2" s="443" t="s">
        <v>5</v>
      </c>
      <c r="G2" s="444"/>
      <c r="H2" s="444"/>
      <c r="I2" s="445"/>
      <c r="J2" s="446" t="s">
        <v>6</v>
      </c>
      <c r="K2" s="449" t="s">
        <v>7</v>
      </c>
      <c r="L2" s="438"/>
      <c r="M2" s="438"/>
      <c r="N2" s="9"/>
      <c r="O2" s="10"/>
    </row>
    <row r="3" spans="1:15">
      <c r="A3" s="11"/>
      <c r="B3" s="12"/>
      <c r="C3" s="440"/>
      <c r="D3" s="441"/>
      <c r="E3" s="435"/>
      <c r="F3" s="449" t="s">
        <v>8</v>
      </c>
      <c r="G3" s="445"/>
      <c r="H3" s="449" t="s">
        <v>9</v>
      </c>
      <c r="I3" s="445"/>
      <c r="J3" s="447"/>
      <c r="K3" s="450"/>
      <c r="L3" s="451"/>
      <c r="M3" s="451"/>
      <c r="N3" s="13"/>
      <c r="O3" s="14"/>
    </row>
    <row r="4" spans="1:15" ht="27" customHeight="1">
      <c r="A4" s="15"/>
      <c r="B4" s="16"/>
      <c r="C4" s="17"/>
      <c r="D4" s="18" t="s">
        <v>10</v>
      </c>
      <c r="E4" s="442"/>
      <c r="F4" s="17"/>
      <c r="G4" s="19" t="s">
        <v>11</v>
      </c>
      <c r="H4" s="17"/>
      <c r="I4" s="19" t="s">
        <v>11</v>
      </c>
      <c r="J4" s="448"/>
      <c r="K4" s="17"/>
      <c r="L4" s="17" t="s">
        <v>12</v>
      </c>
      <c r="M4" s="20" t="s">
        <v>13</v>
      </c>
      <c r="N4" s="21"/>
      <c r="O4" s="22"/>
    </row>
    <row r="5" spans="1:15">
      <c r="A5" s="437" t="s">
        <v>14</v>
      </c>
      <c r="B5" s="8" t="s">
        <v>15</v>
      </c>
      <c r="C5" s="257">
        <v>921</v>
      </c>
      <c r="D5" s="257">
        <v>16</v>
      </c>
      <c r="E5" s="257">
        <v>8528</v>
      </c>
      <c r="F5" s="257">
        <v>18885</v>
      </c>
      <c r="G5" s="257">
        <v>11606</v>
      </c>
      <c r="H5" s="257">
        <v>7653</v>
      </c>
      <c r="I5" s="257">
        <v>4879</v>
      </c>
      <c r="J5" s="257">
        <v>3506</v>
      </c>
      <c r="K5" s="257">
        <v>199595</v>
      </c>
      <c r="L5" s="257">
        <v>101598</v>
      </c>
      <c r="M5" s="257">
        <v>97997</v>
      </c>
      <c r="N5" s="23" t="s">
        <v>15</v>
      </c>
      <c r="O5" s="437" t="s">
        <v>16</v>
      </c>
    </row>
    <row r="6" spans="1:15">
      <c r="A6" s="435"/>
      <c r="B6" s="12" t="s">
        <v>17</v>
      </c>
      <c r="C6" s="257">
        <v>4</v>
      </c>
      <c r="D6" s="257">
        <v>0</v>
      </c>
      <c r="E6" s="257">
        <v>43</v>
      </c>
      <c r="F6" s="257">
        <v>88</v>
      </c>
      <c r="G6" s="257">
        <v>38</v>
      </c>
      <c r="H6" s="257">
        <v>16</v>
      </c>
      <c r="I6" s="257">
        <v>13</v>
      </c>
      <c r="J6" s="257">
        <v>7</v>
      </c>
      <c r="K6" s="257">
        <v>1071</v>
      </c>
      <c r="L6" s="257">
        <v>520</v>
      </c>
      <c r="M6" s="258">
        <v>551</v>
      </c>
      <c r="N6" s="23" t="s">
        <v>17</v>
      </c>
      <c r="O6" s="435"/>
    </row>
    <row r="7" spans="1:15">
      <c r="A7" s="435"/>
      <c r="B7" s="12" t="s">
        <v>18</v>
      </c>
      <c r="C7" s="257">
        <v>685</v>
      </c>
      <c r="D7" s="257">
        <v>14</v>
      </c>
      <c r="E7" s="257">
        <v>7708</v>
      </c>
      <c r="F7" s="257">
        <v>14830</v>
      </c>
      <c r="G7" s="257">
        <v>8565</v>
      </c>
      <c r="H7" s="257">
        <v>5035</v>
      </c>
      <c r="I7" s="257">
        <v>3376</v>
      </c>
      <c r="J7" s="257">
        <v>2694</v>
      </c>
      <c r="K7" s="257">
        <v>158095</v>
      </c>
      <c r="L7" s="257">
        <v>81322</v>
      </c>
      <c r="M7" s="258">
        <v>76773</v>
      </c>
      <c r="N7" s="23" t="s">
        <v>18</v>
      </c>
      <c r="O7" s="435"/>
    </row>
    <row r="8" spans="1:15">
      <c r="A8" s="435"/>
      <c r="B8" s="12" t="s">
        <v>19</v>
      </c>
      <c r="C8" s="257">
        <v>220</v>
      </c>
      <c r="D8" s="259">
        <v>2</v>
      </c>
      <c r="E8" s="257">
        <v>777</v>
      </c>
      <c r="F8" s="257">
        <v>3810</v>
      </c>
      <c r="G8" s="257">
        <v>2943</v>
      </c>
      <c r="H8" s="257">
        <v>2437</v>
      </c>
      <c r="I8" s="257">
        <v>1400</v>
      </c>
      <c r="J8" s="257">
        <v>772</v>
      </c>
      <c r="K8" s="257">
        <v>34304</v>
      </c>
      <c r="L8" s="257">
        <v>16728</v>
      </c>
      <c r="M8" s="258">
        <v>17576</v>
      </c>
      <c r="N8" s="23" t="s">
        <v>19</v>
      </c>
      <c r="O8" s="435"/>
    </row>
    <row r="9" spans="1:15">
      <c r="A9" s="24"/>
      <c r="B9" s="24" t="s">
        <v>20</v>
      </c>
      <c r="C9" s="260">
        <v>12</v>
      </c>
      <c r="D9" s="260" t="s">
        <v>208</v>
      </c>
      <c r="E9" s="260" t="s">
        <v>208</v>
      </c>
      <c r="F9" s="260">
        <v>157</v>
      </c>
      <c r="G9" s="260">
        <v>60</v>
      </c>
      <c r="H9" s="260">
        <v>165</v>
      </c>
      <c r="I9" s="260">
        <v>90</v>
      </c>
      <c r="J9" s="260">
        <v>33</v>
      </c>
      <c r="K9" s="260">
        <v>6125</v>
      </c>
      <c r="L9" s="260">
        <v>3028</v>
      </c>
      <c r="M9" s="261">
        <v>3097</v>
      </c>
      <c r="N9" s="24" t="s">
        <v>20</v>
      </c>
      <c r="O9" s="24"/>
    </row>
    <row r="10" spans="1:15">
      <c r="A10" s="435" t="s">
        <v>21</v>
      </c>
      <c r="B10" s="12" t="s">
        <v>15</v>
      </c>
      <c r="C10" s="257">
        <v>117</v>
      </c>
      <c r="D10" s="257">
        <v>0</v>
      </c>
      <c r="E10" s="257">
        <v>514</v>
      </c>
      <c r="F10" s="257">
        <v>912</v>
      </c>
      <c r="G10" s="257">
        <v>873</v>
      </c>
      <c r="H10" s="257">
        <v>286</v>
      </c>
      <c r="I10" s="257">
        <v>275</v>
      </c>
      <c r="J10" s="257">
        <v>135</v>
      </c>
      <c r="K10" s="257">
        <v>7772</v>
      </c>
      <c r="L10" s="257">
        <v>4019</v>
      </c>
      <c r="M10" s="258">
        <v>3753</v>
      </c>
      <c r="N10" s="23" t="s">
        <v>15</v>
      </c>
      <c r="O10" s="435" t="s">
        <v>22</v>
      </c>
    </row>
    <row r="11" spans="1:15">
      <c r="A11" s="435"/>
      <c r="B11" s="12" t="s">
        <v>17</v>
      </c>
      <c r="C11" s="257">
        <v>1</v>
      </c>
      <c r="D11" s="257">
        <v>0</v>
      </c>
      <c r="E11" s="257">
        <v>4</v>
      </c>
      <c r="F11" s="257">
        <v>7</v>
      </c>
      <c r="G11" s="257">
        <v>6</v>
      </c>
      <c r="H11" s="257">
        <v>6</v>
      </c>
      <c r="I11" s="257">
        <v>6</v>
      </c>
      <c r="J11" s="257">
        <v>0</v>
      </c>
      <c r="K11" s="257">
        <v>89</v>
      </c>
      <c r="L11" s="257">
        <v>40</v>
      </c>
      <c r="M11" s="258">
        <v>49</v>
      </c>
      <c r="N11" s="23" t="s">
        <v>17</v>
      </c>
      <c r="O11" s="435"/>
    </row>
    <row r="12" spans="1:15">
      <c r="A12" s="435"/>
      <c r="B12" s="12" t="s">
        <v>18</v>
      </c>
      <c r="C12" s="257">
        <v>74</v>
      </c>
      <c r="D12" s="257">
        <v>0</v>
      </c>
      <c r="E12" s="257">
        <v>194</v>
      </c>
      <c r="F12" s="257">
        <v>336</v>
      </c>
      <c r="G12" s="257">
        <v>321</v>
      </c>
      <c r="H12" s="257">
        <v>116</v>
      </c>
      <c r="I12" s="257">
        <v>112</v>
      </c>
      <c r="J12" s="257">
        <v>21</v>
      </c>
      <c r="K12" s="257">
        <v>2006</v>
      </c>
      <c r="L12" s="257">
        <v>1075</v>
      </c>
      <c r="M12" s="258">
        <v>931</v>
      </c>
      <c r="N12" s="23" t="s">
        <v>18</v>
      </c>
      <c r="O12" s="435"/>
    </row>
    <row r="13" spans="1:15">
      <c r="A13" s="436"/>
      <c r="B13" s="26" t="s">
        <v>19</v>
      </c>
      <c r="C13" s="260">
        <v>42</v>
      </c>
      <c r="D13" s="260">
        <v>0</v>
      </c>
      <c r="E13" s="260">
        <v>316</v>
      </c>
      <c r="F13" s="260">
        <v>569</v>
      </c>
      <c r="G13" s="260">
        <v>546</v>
      </c>
      <c r="H13" s="260">
        <v>164</v>
      </c>
      <c r="I13" s="260">
        <v>157</v>
      </c>
      <c r="J13" s="260">
        <v>114</v>
      </c>
      <c r="K13" s="260">
        <v>5677</v>
      </c>
      <c r="L13" s="260">
        <v>2904</v>
      </c>
      <c r="M13" s="261">
        <v>2773</v>
      </c>
      <c r="N13" s="24" t="s">
        <v>19</v>
      </c>
      <c r="O13" s="436"/>
    </row>
    <row r="14" spans="1:15">
      <c r="A14" s="27" t="s">
        <v>23</v>
      </c>
      <c r="B14" s="28" t="s">
        <v>15</v>
      </c>
      <c r="C14" s="257">
        <v>114</v>
      </c>
      <c r="D14" s="257">
        <v>1</v>
      </c>
      <c r="E14" s="257">
        <v>462</v>
      </c>
      <c r="F14" s="257">
        <v>2483</v>
      </c>
      <c r="G14" s="257">
        <v>2368</v>
      </c>
      <c r="H14" s="257">
        <v>605</v>
      </c>
      <c r="I14" s="257">
        <v>589</v>
      </c>
      <c r="J14" s="257">
        <v>405</v>
      </c>
      <c r="K14" s="257">
        <v>13200</v>
      </c>
      <c r="L14" s="257">
        <v>6793</v>
      </c>
      <c r="M14" s="258">
        <v>6407</v>
      </c>
      <c r="N14" s="28" t="s">
        <v>15</v>
      </c>
      <c r="O14" s="29" t="s">
        <v>23</v>
      </c>
    </row>
    <row r="15" spans="1:15">
      <c r="A15" s="29" t="s">
        <v>24</v>
      </c>
      <c r="B15" s="12" t="s">
        <v>18</v>
      </c>
      <c r="C15" s="257">
        <v>29</v>
      </c>
      <c r="D15" s="257">
        <v>0</v>
      </c>
      <c r="E15" s="257">
        <v>128</v>
      </c>
      <c r="F15" s="262">
        <v>572</v>
      </c>
      <c r="G15" s="262">
        <v>545</v>
      </c>
      <c r="H15" s="262">
        <v>181</v>
      </c>
      <c r="I15" s="262">
        <v>180</v>
      </c>
      <c r="J15" s="257">
        <v>115</v>
      </c>
      <c r="K15" s="257">
        <v>3342</v>
      </c>
      <c r="L15" s="262">
        <v>1717</v>
      </c>
      <c r="M15" s="263">
        <v>1625</v>
      </c>
      <c r="N15" s="23" t="s">
        <v>18</v>
      </c>
      <c r="O15" s="29" t="s">
        <v>24</v>
      </c>
    </row>
    <row r="16" spans="1:15">
      <c r="A16" s="30"/>
      <c r="B16" s="24" t="s">
        <v>19</v>
      </c>
      <c r="C16" s="264">
        <v>85</v>
      </c>
      <c r="D16" s="264">
        <v>1</v>
      </c>
      <c r="E16" s="265">
        <v>334</v>
      </c>
      <c r="F16" s="265">
        <v>1911</v>
      </c>
      <c r="G16" s="265">
        <v>1823</v>
      </c>
      <c r="H16" s="265">
        <v>424</v>
      </c>
      <c r="I16" s="265">
        <v>409</v>
      </c>
      <c r="J16" s="260">
        <v>290</v>
      </c>
      <c r="K16" s="260">
        <v>9858</v>
      </c>
      <c r="L16" s="265">
        <v>5076</v>
      </c>
      <c r="M16" s="266">
        <v>4782</v>
      </c>
      <c r="N16" s="24" t="s">
        <v>19</v>
      </c>
      <c r="O16" s="31"/>
    </row>
    <row r="17" spans="1:15">
      <c r="A17" s="434" t="s">
        <v>25</v>
      </c>
      <c r="B17" s="12" t="s">
        <v>15</v>
      </c>
      <c r="C17" s="257">
        <v>351</v>
      </c>
      <c r="D17" s="257">
        <v>7</v>
      </c>
      <c r="E17" s="257">
        <v>4099</v>
      </c>
      <c r="F17" s="257">
        <v>6601</v>
      </c>
      <c r="G17" s="257">
        <v>4271</v>
      </c>
      <c r="H17" s="257">
        <v>2072</v>
      </c>
      <c r="I17" s="257">
        <v>1641</v>
      </c>
      <c r="J17" s="257">
        <v>1451</v>
      </c>
      <c r="K17" s="257">
        <v>78442</v>
      </c>
      <c r="L17" s="257">
        <v>40190</v>
      </c>
      <c r="M17" s="258">
        <v>38252</v>
      </c>
      <c r="N17" s="23" t="s">
        <v>15</v>
      </c>
      <c r="O17" s="434" t="s">
        <v>25</v>
      </c>
    </row>
    <row r="18" spans="1:15">
      <c r="A18" s="435"/>
      <c r="B18" s="12" t="s">
        <v>17</v>
      </c>
      <c r="C18" s="257">
        <v>1</v>
      </c>
      <c r="D18" s="257">
        <v>0</v>
      </c>
      <c r="E18" s="257">
        <v>18</v>
      </c>
      <c r="F18" s="257">
        <v>26</v>
      </c>
      <c r="G18" s="257">
        <v>9</v>
      </c>
      <c r="H18" s="257">
        <v>4</v>
      </c>
      <c r="I18" s="257">
        <v>2</v>
      </c>
      <c r="J18" s="257">
        <v>6</v>
      </c>
      <c r="K18" s="257">
        <v>500</v>
      </c>
      <c r="L18" s="257">
        <v>243</v>
      </c>
      <c r="M18" s="258">
        <v>257</v>
      </c>
      <c r="N18" s="23" t="s">
        <v>17</v>
      </c>
      <c r="O18" s="435"/>
    </row>
    <row r="19" spans="1:15">
      <c r="A19" s="435"/>
      <c r="B19" s="12" t="s">
        <v>18</v>
      </c>
      <c r="C19" s="257">
        <v>348</v>
      </c>
      <c r="D19" s="257">
        <v>7</v>
      </c>
      <c r="E19" s="257">
        <v>4058</v>
      </c>
      <c r="F19" s="257">
        <v>6536</v>
      </c>
      <c r="G19" s="257">
        <v>4246</v>
      </c>
      <c r="H19" s="257">
        <v>2055</v>
      </c>
      <c r="I19" s="257">
        <v>1630</v>
      </c>
      <c r="J19" s="257">
        <v>1437</v>
      </c>
      <c r="K19" s="257">
        <v>77450</v>
      </c>
      <c r="L19" s="257">
        <v>39705</v>
      </c>
      <c r="M19" s="258">
        <v>37745</v>
      </c>
      <c r="N19" s="23" t="s">
        <v>18</v>
      </c>
      <c r="O19" s="435"/>
    </row>
    <row r="20" spans="1:15">
      <c r="A20" s="436"/>
      <c r="B20" s="26" t="s">
        <v>19</v>
      </c>
      <c r="C20" s="260">
        <v>2</v>
      </c>
      <c r="D20" s="260">
        <v>0</v>
      </c>
      <c r="E20" s="260">
        <v>23</v>
      </c>
      <c r="F20" s="260">
        <v>39</v>
      </c>
      <c r="G20" s="260">
        <v>16</v>
      </c>
      <c r="H20" s="260">
        <v>13</v>
      </c>
      <c r="I20" s="260">
        <v>9</v>
      </c>
      <c r="J20" s="260">
        <v>8</v>
      </c>
      <c r="K20" s="260">
        <v>492</v>
      </c>
      <c r="L20" s="260">
        <v>242</v>
      </c>
      <c r="M20" s="261">
        <v>250</v>
      </c>
      <c r="N20" s="24" t="s">
        <v>19</v>
      </c>
      <c r="O20" s="436"/>
    </row>
    <row r="21" spans="1:15">
      <c r="A21" s="434" t="s">
        <v>26</v>
      </c>
      <c r="B21" s="12" t="s">
        <v>15</v>
      </c>
      <c r="C21" s="257">
        <v>164</v>
      </c>
      <c r="D21" s="257">
        <v>2</v>
      </c>
      <c r="E21" s="257">
        <v>1820</v>
      </c>
      <c r="F21" s="257">
        <v>3763</v>
      </c>
      <c r="G21" s="257">
        <v>1773</v>
      </c>
      <c r="H21" s="257">
        <v>1286</v>
      </c>
      <c r="I21" s="257">
        <v>779</v>
      </c>
      <c r="J21" s="257">
        <v>502</v>
      </c>
      <c r="K21" s="257">
        <v>43657</v>
      </c>
      <c r="L21" s="257">
        <v>22296</v>
      </c>
      <c r="M21" s="258">
        <v>21361</v>
      </c>
      <c r="N21" s="23" t="s">
        <v>15</v>
      </c>
      <c r="O21" s="434" t="s">
        <v>26</v>
      </c>
    </row>
    <row r="22" spans="1:15">
      <c r="A22" s="435"/>
      <c r="B22" s="12" t="s">
        <v>17</v>
      </c>
      <c r="C22" s="257">
        <v>1</v>
      </c>
      <c r="D22" s="257">
        <v>0</v>
      </c>
      <c r="E22" s="257">
        <v>12</v>
      </c>
      <c r="F22" s="257">
        <v>26</v>
      </c>
      <c r="G22" s="257">
        <v>7</v>
      </c>
      <c r="H22" s="257">
        <v>3</v>
      </c>
      <c r="I22" s="257">
        <v>2</v>
      </c>
      <c r="J22" s="257">
        <v>0</v>
      </c>
      <c r="K22" s="257">
        <v>428</v>
      </c>
      <c r="L22" s="257">
        <v>201</v>
      </c>
      <c r="M22" s="258">
        <v>227</v>
      </c>
      <c r="N22" s="23" t="s">
        <v>17</v>
      </c>
      <c r="O22" s="435"/>
    </row>
    <row r="23" spans="1:15">
      <c r="A23" s="435"/>
      <c r="B23" s="12" t="s">
        <v>18</v>
      </c>
      <c r="C23" s="257">
        <v>154</v>
      </c>
      <c r="D23" s="257">
        <v>2</v>
      </c>
      <c r="E23" s="257">
        <v>1739</v>
      </c>
      <c r="F23" s="257">
        <v>3591</v>
      </c>
      <c r="G23" s="257">
        <v>1714</v>
      </c>
      <c r="H23" s="257">
        <v>1163</v>
      </c>
      <c r="I23" s="257">
        <v>727</v>
      </c>
      <c r="J23" s="257">
        <v>470</v>
      </c>
      <c r="K23" s="257">
        <v>41262</v>
      </c>
      <c r="L23" s="257">
        <v>21118</v>
      </c>
      <c r="M23" s="258">
        <v>20144</v>
      </c>
      <c r="N23" s="23" t="s">
        <v>18</v>
      </c>
      <c r="O23" s="435"/>
    </row>
    <row r="24" spans="1:15">
      <c r="A24" s="436"/>
      <c r="B24" s="26" t="s">
        <v>19</v>
      </c>
      <c r="C24" s="260">
        <v>9</v>
      </c>
      <c r="D24" s="260">
        <v>0</v>
      </c>
      <c r="E24" s="260">
        <v>69</v>
      </c>
      <c r="F24" s="260">
        <v>146</v>
      </c>
      <c r="G24" s="260">
        <v>52</v>
      </c>
      <c r="H24" s="260">
        <v>120</v>
      </c>
      <c r="I24" s="260">
        <v>50</v>
      </c>
      <c r="J24" s="260">
        <v>32</v>
      </c>
      <c r="K24" s="260">
        <v>1967</v>
      </c>
      <c r="L24" s="260">
        <v>977</v>
      </c>
      <c r="M24" s="261">
        <v>990</v>
      </c>
      <c r="N24" s="24" t="s">
        <v>19</v>
      </c>
      <c r="O24" s="436"/>
    </row>
    <row r="25" spans="1:15">
      <c r="A25" s="28" t="s">
        <v>27</v>
      </c>
      <c r="B25" s="32" t="s">
        <v>15</v>
      </c>
      <c r="C25" s="267">
        <v>2</v>
      </c>
      <c r="D25" s="267">
        <v>0</v>
      </c>
      <c r="E25" s="267">
        <v>48</v>
      </c>
      <c r="F25" s="267">
        <v>89</v>
      </c>
      <c r="G25" s="267">
        <v>51</v>
      </c>
      <c r="H25" s="267">
        <v>20</v>
      </c>
      <c r="I25" s="267">
        <v>13</v>
      </c>
      <c r="J25" s="267">
        <v>19</v>
      </c>
      <c r="K25" s="267">
        <v>983</v>
      </c>
      <c r="L25" s="267">
        <v>495</v>
      </c>
      <c r="M25" s="268">
        <v>488</v>
      </c>
      <c r="N25" s="28" t="s">
        <v>15</v>
      </c>
      <c r="O25" s="28" t="s">
        <v>27</v>
      </c>
    </row>
    <row r="26" spans="1:15">
      <c r="A26" s="24" t="s">
        <v>28</v>
      </c>
      <c r="B26" s="26" t="s">
        <v>18</v>
      </c>
      <c r="C26" s="260">
        <v>2</v>
      </c>
      <c r="D26" s="260">
        <v>0</v>
      </c>
      <c r="E26" s="260">
        <v>48</v>
      </c>
      <c r="F26" s="260">
        <v>89</v>
      </c>
      <c r="G26" s="260">
        <v>51</v>
      </c>
      <c r="H26" s="260">
        <v>20</v>
      </c>
      <c r="I26" s="260">
        <v>13</v>
      </c>
      <c r="J26" s="260">
        <v>19</v>
      </c>
      <c r="K26" s="260">
        <v>983</v>
      </c>
      <c r="L26" s="260">
        <v>495</v>
      </c>
      <c r="M26" s="261">
        <v>488</v>
      </c>
      <c r="N26" s="24" t="s">
        <v>18</v>
      </c>
      <c r="O26" s="24" t="s">
        <v>28</v>
      </c>
    </row>
    <row r="27" spans="1:15">
      <c r="A27" s="23" t="s">
        <v>29</v>
      </c>
      <c r="B27" s="12" t="s">
        <v>15</v>
      </c>
      <c r="C27" s="257">
        <v>71</v>
      </c>
      <c r="D27" s="257">
        <v>1</v>
      </c>
      <c r="E27" s="257">
        <v>920</v>
      </c>
      <c r="F27" s="257">
        <v>3200</v>
      </c>
      <c r="G27" s="257">
        <v>1137</v>
      </c>
      <c r="H27" s="257">
        <v>1486</v>
      </c>
      <c r="I27" s="257">
        <v>649</v>
      </c>
      <c r="J27" s="257">
        <v>676</v>
      </c>
      <c r="K27" s="257">
        <v>40848</v>
      </c>
      <c r="L27" s="257">
        <v>20736</v>
      </c>
      <c r="M27" s="258">
        <v>20112</v>
      </c>
      <c r="N27" s="23" t="s">
        <v>15</v>
      </c>
      <c r="O27" s="23" t="s">
        <v>29</v>
      </c>
    </row>
    <row r="28" spans="1:15">
      <c r="A28" s="23" t="s">
        <v>30</v>
      </c>
      <c r="B28" s="12" t="s">
        <v>18</v>
      </c>
      <c r="C28" s="257">
        <v>58</v>
      </c>
      <c r="D28" s="257">
        <v>1</v>
      </c>
      <c r="E28" s="257">
        <v>920</v>
      </c>
      <c r="F28" s="257">
        <v>2542</v>
      </c>
      <c r="G28" s="257">
        <v>941</v>
      </c>
      <c r="H28" s="257">
        <v>1176</v>
      </c>
      <c r="I28" s="257">
        <v>505</v>
      </c>
      <c r="J28" s="257">
        <v>498</v>
      </c>
      <c r="K28" s="257">
        <v>30975</v>
      </c>
      <c r="L28" s="257">
        <v>15859</v>
      </c>
      <c r="M28" s="258">
        <v>15116</v>
      </c>
      <c r="N28" s="23" t="s">
        <v>18</v>
      </c>
      <c r="O28" s="23" t="s">
        <v>30</v>
      </c>
    </row>
    <row r="29" spans="1:15">
      <c r="A29" s="24"/>
      <c r="B29" s="26" t="s">
        <v>19</v>
      </c>
      <c r="C29" s="260">
        <v>13</v>
      </c>
      <c r="D29" s="260">
        <v>0</v>
      </c>
      <c r="E29" s="269" t="s">
        <v>31</v>
      </c>
      <c r="F29" s="260">
        <v>658</v>
      </c>
      <c r="G29" s="260">
        <v>196</v>
      </c>
      <c r="H29" s="260">
        <v>310</v>
      </c>
      <c r="I29" s="260">
        <v>144</v>
      </c>
      <c r="J29" s="260">
        <v>178</v>
      </c>
      <c r="K29" s="260">
        <v>9873</v>
      </c>
      <c r="L29" s="260">
        <v>4877</v>
      </c>
      <c r="M29" s="261">
        <v>4996</v>
      </c>
      <c r="N29" s="24" t="s">
        <v>19</v>
      </c>
      <c r="O29" s="24"/>
    </row>
    <row r="30" spans="1:15" ht="13.35" customHeight="1">
      <c r="A30" s="33" t="s">
        <v>32</v>
      </c>
      <c r="B30" s="12" t="s">
        <v>33</v>
      </c>
      <c r="C30" s="257">
        <v>12</v>
      </c>
      <c r="D30" s="269" t="s">
        <v>31</v>
      </c>
      <c r="E30" s="269" t="s">
        <v>31</v>
      </c>
      <c r="F30" s="257">
        <v>157</v>
      </c>
      <c r="G30" s="257">
        <v>60</v>
      </c>
      <c r="H30" s="257">
        <v>165</v>
      </c>
      <c r="I30" s="257">
        <v>90</v>
      </c>
      <c r="J30" s="257">
        <v>33</v>
      </c>
      <c r="K30" s="257">
        <v>6125</v>
      </c>
      <c r="L30" s="257">
        <v>3028</v>
      </c>
      <c r="M30" s="258">
        <v>3097</v>
      </c>
      <c r="N30" s="23" t="s">
        <v>33</v>
      </c>
      <c r="O30" s="33" t="s">
        <v>32</v>
      </c>
    </row>
    <row r="31" spans="1:15">
      <c r="A31" s="28" t="s">
        <v>34</v>
      </c>
      <c r="B31" s="32" t="s">
        <v>15</v>
      </c>
      <c r="C31" s="267">
        <v>1</v>
      </c>
      <c r="D31" s="267">
        <v>0</v>
      </c>
      <c r="E31" s="267">
        <v>12</v>
      </c>
      <c r="F31" s="267">
        <v>52</v>
      </c>
      <c r="G31" s="267">
        <v>13</v>
      </c>
      <c r="H31" s="267">
        <v>24</v>
      </c>
      <c r="I31" s="267">
        <v>9</v>
      </c>
      <c r="J31" s="267">
        <v>3</v>
      </c>
      <c r="K31" s="267">
        <v>692</v>
      </c>
      <c r="L31" s="267">
        <v>371</v>
      </c>
      <c r="M31" s="268">
        <v>321</v>
      </c>
      <c r="N31" s="28" t="s">
        <v>15</v>
      </c>
      <c r="O31" s="28" t="s">
        <v>34</v>
      </c>
    </row>
    <row r="32" spans="1:15">
      <c r="A32" s="24" t="s">
        <v>28</v>
      </c>
      <c r="B32" s="26" t="s">
        <v>19</v>
      </c>
      <c r="C32" s="260">
        <v>1</v>
      </c>
      <c r="D32" s="260">
        <v>0</v>
      </c>
      <c r="E32" s="269">
        <v>12</v>
      </c>
      <c r="F32" s="260">
        <v>52</v>
      </c>
      <c r="G32" s="260">
        <v>13</v>
      </c>
      <c r="H32" s="260">
        <v>24</v>
      </c>
      <c r="I32" s="260">
        <v>9</v>
      </c>
      <c r="J32" s="260">
        <v>3</v>
      </c>
      <c r="K32" s="260">
        <v>692</v>
      </c>
      <c r="L32" s="260">
        <v>371</v>
      </c>
      <c r="M32" s="261">
        <v>321</v>
      </c>
      <c r="N32" s="24" t="s">
        <v>19</v>
      </c>
      <c r="O32" s="24" t="s">
        <v>28</v>
      </c>
    </row>
    <row r="33" spans="1:15">
      <c r="A33" s="23"/>
      <c r="B33" s="12" t="s">
        <v>15</v>
      </c>
      <c r="C33" s="257">
        <v>21</v>
      </c>
      <c r="D33" s="257">
        <v>5</v>
      </c>
      <c r="E33" s="257">
        <v>653</v>
      </c>
      <c r="F33" s="257">
        <v>1219</v>
      </c>
      <c r="G33" s="257">
        <v>779</v>
      </c>
      <c r="H33" s="257">
        <v>263</v>
      </c>
      <c r="I33" s="257">
        <v>195</v>
      </c>
      <c r="J33" s="257">
        <v>128</v>
      </c>
      <c r="K33" s="257">
        <v>2137</v>
      </c>
      <c r="L33" s="257">
        <v>1449</v>
      </c>
      <c r="M33" s="258">
        <v>688</v>
      </c>
      <c r="N33" s="23" t="s">
        <v>15</v>
      </c>
      <c r="O33" s="23"/>
    </row>
    <row r="34" spans="1:15">
      <c r="A34" s="23" t="s">
        <v>35</v>
      </c>
      <c r="B34" s="12" t="s">
        <v>17</v>
      </c>
      <c r="C34" s="257">
        <v>1</v>
      </c>
      <c r="D34" s="257">
        <v>0</v>
      </c>
      <c r="E34" s="257">
        <v>9</v>
      </c>
      <c r="F34" s="257">
        <v>29</v>
      </c>
      <c r="G34" s="257">
        <v>16</v>
      </c>
      <c r="H34" s="257">
        <v>3</v>
      </c>
      <c r="I34" s="257">
        <v>3</v>
      </c>
      <c r="J34" s="257">
        <v>1</v>
      </c>
      <c r="K34" s="257">
        <v>54</v>
      </c>
      <c r="L34" s="257">
        <v>36</v>
      </c>
      <c r="M34" s="258">
        <v>18</v>
      </c>
      <c r="N34" s="23" t="s">
        <v>17</v>
      </c>
      <c r="O34" s="23" t="s">
        <v>35</v>
      </c>
    </row>
    <row r="35" spans="1:15">
      <c r="A35" s="23" t="s">
        <v>36</v>
      </c>
      <c r="B35" s="12" t="s">
        <v>18</v>
      </c>
      <c r="C35" s="257">
        <v>18</v>
      </c>
      <c r="D35" s="257">
        <v>4</v>
      </c>
      <c r="E35" s="257">
        <v>621</v>
      </c>
      <c r="F35" s="257">
        <v>1145</v>
      </c>
      <c r="G35" s="257">
        <v>740</v>
      </c>
      <c r="H35" s="257">
        <v>254</v>
      </c>
      <c r="I35" s="257">
        <v>187</v>
      </c>
      <c r="J35" s="257">
        <v>117</v>
      </c>
      <c r="K35" s="257">
        <v>1937</v>
      </c>
      <c r="L35" s="257">
        <v>1318</v>
      </c>
      <c r="M35" s="258">
        <v>619</v>
      </c>
      <c r="N35" s="23" t="s">
        <v>18</v>
      </c>
      <c r="O35" s="23" t="s">
        <v>36</v>
      </c>
    </row>
    <row r="36" spans="1:15">
      <c r="A36" s="24"/>
      <c r="B36" s="26" t="s">
        <v>19</v>
      </c>
      <c r="C36" s="260">
        <v>2</v>
      </c>
      <c r="D36" s="260">
        <v>1</v>
      </c>
      <c r="E36" s="260">
        <v>23</v>
      </c>
      <c r="F36" s="260">
        <v>45</v>
      </c>
      <c r="G36" s="260">
        <v>23</v>
      </c>
      <c r="H36" s="260">
        <v>6</v>
      </c>
      <c r="I36" s="260">
        <v>5</v>
      </c>
      <c r="J36" s="260">
        <v>10</v>
      </c>
      <c r="K36" s="260">
        <v>146</v>
      </c>
      <c r="L36" s="260">
        <v>95</v>
      </c>
      <c r="M36" s="261">
        <v>51</v>
      </c>
      <c r="N36" s="24" t="s">
        <v>19</v>
      </c>
      <c r="O36" s="24"/>
    </row>
    <row r="37" spans="1:15">
      <c r="A37" s="23"/>
      <c r="B37" s="12" t="s">
        <v>15</v>
      </c>
      <c r="C37" s="257">
        <v>34</v>
      </c>
      <c r="D37" s="257">
        <v>0</v>
      </c>
      <c r="E37" s="259">
        <v>0</v>
      </c>
      <c r="F37" s="257">
        <v>336</v>
      </c>
      <c r="G37" s="257">
        <v>243</v>
      </c>
      <c r="H37" s="257">
        <v>1336</v>
      </c>
      <c r="I37" s="257">
        <v>588</v>
      </c>
      <c r="J37" s="257">
        <v>125</v>
      </c>
      <c r="K37" s="257">
        <v>4301</v>
      </c>
      <c r="L37" s="257">
        <v>1545</v>
      </c>
      <c r="M37" s="258">
        <v>2756</v>
      </c>
      <c r="N37" s="23" t="s">
        <v>15</v>
      </c>
      <c r="O37" s="23"/>
    </row>
    <row r="38" spans="1:15">
      <c r="A38" s="23" t="s">
        <v>37</v>
      </c>
      <c r="B38" s="12" t="s">
        <v>18</v>
      </c>
      <c r="C38" s="257">
        <v>2</v>
      </c>
      <c r="D38" s="257">
        <v>0</v>
      </c>
      <c r="E38" s="259" t="s">
        <v>31</v>
      </c>
      <c r="F38" s="257">
        <v>19</v>
      </c>
      <c r="G38" s="257">
        <v>7</v>
      </c>
      <c r="H38" s="257">
        <v>70</v>
      </c>
      <c r="I38" s="257">
        <v>22</v>
      </c>
      <c r="J38" s="257">
        <v>17</v>
      </c>
      <c r="K38" s="257">
        <v>140</v>
      </c>
      <c r="L38" s="257">
        <v>35</v>
      </c>
      <c r="M38" s="258">
        <v>105</v>
      </c>
      <c r="N38" s="23" t="s">
        <v>18</v>
      </c>
      <c r="O38" s="23" t="s">
        <v>37</v>
      </c>
    </row>
    <row r="39" spans="1:15">
      <c r="A39" s="24"/>
      <c r="B39" s="26" t="s">
        <v>19</v>
      </c>
      <c r="C39" s="260">
        <v>32</v>
      </c>
      <c r="D39" s="260">
        <v>0</v>
      </c>
      <c r="E39" s="269" t="s">
        <v>31</v>
      </c>
      <c r="F39" s="260">
        <v>317</v>
      </c>
      <c r="G39" s="260">
        <v>236</v>
      </c>
      <c r="H39" s="260">
        <v>1266</v>
      </c>
      <c r="I39" s="260">
        <v>566</v>
      </c>
      <c r="J39" s="260">
        <v>108</v>
      </c>
      <c r="K39" s="260">
        <v>4161</v>
      </c>
      <c r="L39" s="260">
        <v>1510</v>
      </c>
      <c r="M39" s="261">
        <v>2651</v>
      </c>
      <c r="N39" s="24" t="s">
        <v>19</v>
      </c>
      <c r="O39" s="24"/>
    </row>
    <row r="40" spans="1:15">
      <c r="A40" s="23"/>
      <c r="B40" s="12" t="s">
        <v>15</v>
      </c>
      <c r="C40" s="257">
        <v>34</v>
      </c>
      <c r="D40" s="259">
        <v>0</v>
      </c>
      <c r="E40" s="259">
        <v>0</v>
      </c>
      <c r="F40" s="257">
        <v>73</v>
      </c>
      <c r="G40" s="257">
        <v>38</v>
      </c>
      <c r="H40" s="257">
        <v>110</v>
      </c>
      <c r="I40" s="257">
        <v>51</v>
      </c>
      <c r="J40" s="257">
        <v>29</v>
      </c>
      <c r="K40" s="257">
        <v>1438</v>
      </c>
      <c r="L40" s="257">
        <v>676</v>
      </c>
      <c r="M40" s="258">
        <v>762</v>
      </c>
      <c r="N40" s="23" t="s">
        <v>15</v>
      </c>
      <c r="O40" s="23"/>
    </row>
    <row r="41" spans="1:15">
      <c r="A41" s="23" t="s">
        <v>38</v>
      </c>
      <c r="B41" s="12" t="s">
        <v>18</v>
      </c>
      <c r="C41" s="257">
        <v>0</v>
      </c>
      <c r="D41" s="257">
        <v>0</v>
      </c>
      <c r="E41" s="259" t="s">
        <v>31</v>
      </c>
      <c r="F41" s="257">
        <v>0</v>
      </c>
      <c r="G41" s="257">
        <v>0</v>
      </c>
      <c r="H41" s="257">
        <v>0</v>
      </c>
      <c r="I41" s="257">
        <v>0</v>
      </c>
      <c r="J41" s="257">
        <v>0</v>
      </c>
      <c r="K41" s="257">
        <v>0</v>
      </c>
      <c r="L41" s="257">
        <v>0</v>
      </c>
      <c r="M41" s="258">
        <v>0</v>
      </c>
      <c r="N41" s="23" t="s">
        <v>18</v>
      </c>
      <c r="O41" s="23" t="s">
        <v>38</v>
      </c>
    </row>
    <row r="42" spans="1:15">
      <c r="A42" s="17"/>
      <c r="B42" s="16" t="s">
        <v>19</v>
      </c>
      <c r="C42" s="270">
        <v>34</v>
      </c>
      <c r="D42" s="271">
        <v>0</v>
      </c>
      <c r="E42" s="271" t="s">
        <v>31</v>
      </c>
      <c r="F42" s="270">
        <v>73</v>
      </c>
      <c r="G42" s="270">
        <v>38</v>
      </c>
      <c r="H42" s="270">
        <v>110</v>
      </c>
      <c r="I42" s="270">
        <v>51</v>
      </c>
      <c r="J42" s="270">
        <v>29</v>
      </c>
      <c r="K42" s="270">
        <v>1438</v>
      </c>
      <c r="L42" s="270">
        <v>676</v>
      </c>
      <c r="M42" s="272">
        <v>762</v>
      </c>
      <c r="N42" s="17" t="s">
        <v>19</v>
      </c>
      <c r="O42" s="17"/>
    </row>
    <row r="43" spans="1:15">
      <c r="A43" s="2"/>
      <c r="B43" s="35" t="s">
        <v>39</v>
      </c>
      <c r="C43" s="25"/>
      <c r="D43" s="25"/>
      <c r="E43" s="34"/>
      <c r="F43" s="25"/>
      <c r="G43" s="25"/>
      <c r="H43" s="25"/>
      <c r="I43" s="25"/>
      <c r="J43" s="25"/>
      <c r="K43" s="25"/>
      <c r="L43" s="25"/>
      <c r="M43" s="25"/>
      <c r="N43" s="2"/>
      <c r="O43" s="2"/>
    </row>
    <row r="44" spans="1:15">
      <c r="A44" s="2"/>
      <c r="B44" s="35" t="s">
        <v>331</v>
      </c>
      <c r="C44" s="4"/>
      <c r="D44" s="4"/>
      <c r="E44" s="4"/>
      <c r="F44" s="4"/>
      <c r="G44" s="4"/>
      <c r="H44" s="4"/>
      <c r="I44" s="4"/>
      <c r="J44" s="4"/>
      <c r="K44" s="4"/>
      <c r="L44" s="4"/>
      <c r="M44" s="4"/>
      <c r="O44" s="2"/>
    </row>
    <row r="45" spans="1:15">
      <c r="A45" s="4"/>
      <c r="B45" s="35" t="s">
        <v>40</v>
      </c>
      <c r="C45" s="4"/>
      <c r="D45" s="4"/>
      <c r="E45" s="4"/>
      <c r="F45" s="4"/>
      <c r="G45" s="4"/>
      <c r="H45" s="4"/>
      <c r="I45" s="4"/>
      <c r="J45" s="4"/>
      <c r="K45" s="4"/>
      <c r="L45" s="4"/>
      <c r="M45" s="4"/>
      <c r="O45" s="4"/>
    </row>
    <row r="46" spans="1:15">
      <c r="A46" s="4"/>
      <c r="B46" s="35" t="s">
        <v>41</v>
      </c>
      <c r="C46" s="4"/>
      <c r="D46" s="4"/>
      <c r="E46" s="4"/>
      <c r="F46" s="4"/>
      <c r="G46" s="4"/>
      <c r="H46" s="4"/>
      <c r="I46" s="4"/>
      <c r="J46" s="4"/>
      <c r="K46" s="4"/>
      <c r="L46" s="4"/>
      <c r="M46" s="4"/>
      <c r="O46" s="4"/>
    </row>
    <row r="47" spans="1:15">
      <c r="A47" s="4"/>
      <c r="B47" s="35" t="s">
        <v>42</v>
      </c>
      <c r="C47" s="4"/>
      <c r="D47" s="4"/>
      <c r="E47" s="4"/>
      <c r="F47" s="4"/>
      <c r="G47" s="4"/>
      <c r="H47" s="4"/>
      <c r="I47" s="4"/>
      <c r="J47" s="4"/>
      <c r="K47" s="4"/>
      <c r="L47" s="4"/>
      <c r="M47" s="4"/>
      <c r="O47" s="4"/>
    </row>
  </sheetData>
  <mergeCells count="15">
    <mergeCell ref="C2:D3"/>
    <mergeCell ref="E2:E4"/>
    <mergeCell ref="F2:I2"/>
    <mergeCell ref="J2:J4"/>
    <mergeCell ref="K2:M3"/>
    <mergeCell ref="F3:G3"/>
    <mergeCell ref="H3:I3"/>
    <mergeCell ref="A21:A24"/>
    <mergeCell ref="O21:O24"/>
    <mergeCell ref="A5:A8"/>
    <mergeCell ref="O5:O8"/>
    <mergeCell ref="A10:A13"/>
    <mergeCell ref="O10:O13"/>
    <mergeCell ref="A17:A20"/>
    <mergeCell ref="O17:O20"/>
  </mergeCells>
  <phoneticPr fontId="5"/>
  <printOptions horizontalCentered="1" verticalCentered="1"/>
  <pageMargins left="0.55118110236220474" right="0.55118110236220474" top="0.59055118110236227" bottom="0.59055118110236227" header="0.51181102362204722" footer="0.51181102362204722"/>
  <pageSetup paperSize="9" scale="7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041B2-2251-409B-97A8-8F5539FF60F1}">
  <sheetPr>
    <tabColor theme="2"/>
    <pageSetUpPr fitToPage="1"/>
  </sheetPr>
  <dimension ref="A1:N44"/>
  <sheetViews>
    <sheetView zoomScaleNormal="100" workbookViewId="0">
      <selection activeCell="K17" sqref="K17"/>
    </sheetView>
  </sheetViews>
  <sheetFormatPr defaultColWidth="8.125" defaultRowHeight="13.5"/>
  <cols>
    <col min="1" max="1" width="9.125" style="188" customWidth="1"/>
    <col min="2" max="2" width="6.375" style="165" customWidth="1"/>
    <col min="3" max="4" width="6.625" style="165" customWidth="1"/>
    <col min="5" max="5" width="5.375" style="165" customWidth="1"/>
    <col min="6" max="6" width="5.875" style="165" customWidth="1"/>
    <col min="7" max="7" width="6.625" style="165" customWidth="1"/>
    <col min="8" max="8" width="5.875" style="165" customWidth="1"/>
    <col min="9" max="9" width="6.625" style="165" customWidth="1"/>
    <col min="10" max="10" width="7.75" style="165" customWidth="1"/>
    <col min="11" max="13" width="7.625" style="165" customWidth="1"/>
    <col min="14" max="14" width="8.875" style="168" customWidth="1"/>
    <col min="15" max="16384" width="8.125" style="165"/>
  </cols>
  <sheetData>
    <row r="1" spans="1:14" ht="14.25">
      <c r="A1" s="163"/>
      <c r="B1" s="164" t="s">
        <v>210</v>
      </c>
      <c r="C1" s="164"/>
      <c r="D1" s="164"/>
      <c r="N1" s="166"/>
    </row>
    <row r="2" spans="1:14" ht="17.25">
      <c r="A2" s="163"/>
      <c r="B2" s="167"/>
      <c r="C2" s="167"/>
      <c r="D2" s="167"/>
      <c r="J2" s="168"/>
      <c r="M2" s="168" t="s">
        <v>184</v>
      </c>
      <c r="N2" s="166"/>
    </row>
    <row r="3" spans="1:14" ht="15" customHeight="1">
      <c r="A3" s="495"/>
      <c r="B3" s="485" t="s">
        <v>128</v>
      </c>
      <c r="C3" s="189"/>
      <c r="D3" s="190"/>
      <c r="E3" s="487" t="s">
        <v>46</v>
      </c>
      <c r="F3" s="498" t="s">
        <v>185</v>
      </c>
      <c r="G3" s="484"/>
      <c r="H3" s="498" t="s">
        <v>186</v>
      </c>
      <c r="I3" s="484"/>
      <c r="J3" s="493" t="s">
        <v>187</v>
      </c>
      <c r="K3" s="484" t="s">
        <v>188</v>
      </c>
      <c r="L3" s="484"/>
      <c r="M3" s="484"/>
      <c r="N3" s="488"/>
    </row>
    <row r="4" spans="1:14" ht="15" customHeight="1">
      <c r="A4" s="496"/>
      <c r="B4" s="484"/>
      <c r="C4" s="494" t="s">
        <v>211</v>
      </c>
      <c r="D4" s="494" t="s">
        <v>212</v>
      </c>
      <c r="E4" s="484"/>
      <c r="F4" s="491"/>
      <c r="G4" s="484"/>
      <c r="H4" s="491"/>
      <c r="I4" s="484"/>
      <c r="J4" s="494"/>
      <c r="K4" s="484"/>
      <c r="L4" s="484"/>
      <c r="M4" s="484"/>
      <c r="N4" s="489"/>
    </row>
    <row r="5" spans="1:14" ht="26.25" customHeight="1">
      <c r="A5" s="497"/>
      <c r="B5" s="484"/>
      <c r="C5" s="492"/>
      <c r="D5" s="492"/>
      <c r="E5" s="484"/>
      <c r="F5" s="169"/>
      <c r="G5" s="67" t="s">
        <v>53</v>
      </c>
      <c r="H5" s="169"/>
      <c r="I5" s="67" t="s">
        <v>53</v>
      </c>
      <c r="J5" s="492"/>
      <c r="K5" s="171" t="s">
        <v>69</v>
      </c>
      <c r="L5" s="171" t="s">
        <v>54</v>
      </c>
      <c r="M5" s="171" t="s">
        <v>55</v>
      </c>
      <c r="N5" s="490"/>
    </row>
    <row r="6" spans="1:14" ht="21" customHeight="1">
      <c r="A6" s="191" t="s">
        <v>213</v>
      </c>
      <c r="B6" s="274">
        <v>8</v>
      </c>
      <c r="C6" s="274">
        <v>6</v>
      </c>
      <c r="D6" s="274">
        <v>2</v>
      </c>
      <c r="E6" s="274">
        <v>0</v>
      </c>
      <c r="F6" s="274">
        <v>106</v>
      </c>
      <c r="G6" s="274">
        <v>32</v>
      </c>
      <c r="H6" s="274">
        <v>99</v>
      </c>
      <c r="I6" s="274">
        <v>58</v>
      </c>
      <c r="J6" s="274">
        <v>19</v>
      </c>
      <c r="K6" s="274">
        <v>4404</v>
      </c>
      <c r="L6" s="274">
        <v>2267</v>
      </c>
      <c r="M6" s="274">
        <v>2137</v>
      </c>
      <c r="N6" s="192" t="s">
        <v>59</v>
      </c>
    </row>
    <row r="7" spans="1:14" ht="21" customHeight="1">
      <c r="A7" s="191" t="s">
        <v>214</v>
      </c>
      <c r="B7" s="274">
        <v>9</v>
      </c>
      <c r="C7" s="274">
        <v>7</v>
      </c>
      <c r="D7" s="274">
        <v>2</v>
      </c>
      <c r="E7" s="274">
        <v>0</v>
      </c>
      <c r="F7" s="274">
        <v>125</v>
      </c>
      <c r="G7" s="274">
        <v>41</v>
      </c>
      <c r="H7" s="274">
        <v>125</v>
      </c>
      <c r="I7" s="274">
        <v>71</v>
      </c>
      <c r="J7" s="274">
        <v>20</v>
      </c>
      <c r="K7" s="274">
        <v>4810</v>
      </c>
      <c r="L7" s="274">
        <v>2467</v>
      </c>
      <c r="M7" s="274">
        <v>2343</v>
      </c>
      <c r="N7" s="192" t="s">
        <v>60</v>
      </c>
    </row>
    <row r="8" spans="1:14" ht="21" customHeight="1">
      <c r="A8" s="191" t="s">
        <v>215</v>
      </c>
      <c r="B8" s="274">
        <v>10</v>
      </c>
      <c r="C8" s="274">
        <v>7</v>
      </c>
      <c r="D8" s="274">
        <v>3</v>
      </c>
      <c r="E8" s="274">
        <v>0</v>
      </c>
      <c r="F8" s="274">
        <v>135</v>
      </c>
      <c r="G8" s="274">
        <v>49</v>
      </c>
      <c r="H8" s="274">
        <v>152</v>
      </c>
      <c r="I8" s="274">
        <v>81</v>
      </c>
      <c r="J8" s="274">
        <v>26</v>
      </c>
      <c r="K8" s="274">
        <v>5190</v>
      </c>
      <c r="L8" s="274">
        <v>2634</v>
      </c>
      <c r="M8" s="274">
        <v>2556</v>
      </c>
      <c r="N8" s="192" t="s">
        <v>61</v>
      </c>
    </row>
    <row r="9" spans="1:14" ht="21" customHeight="1">
      <c r="A9" s="191" t="s">
        <v>216</v>
      </c>
      <c r="B9" s="274">
        <v>10</v>
      </c>
      <c r="C9" s="274">
        <v>7</v>
      </c>
      <c r="D9" s="274">
        <v>3</v>
      </c>
      <c r="E9" s="274">
        <v>0</v>
      </c>
      <c r="F9" s="274">
        <v>141</v>
      </c>
      <c r="G9" s="274">
        <v>49</v>
      </c>
      <c r="H9" s="274">
        <v>169</v>
      </c>
      <c r="I9" s="274">
        <v>88</v>
      </c>
      <c r="J9" s="274">
        <v>32</v>
      </c>
      <c r="K9" s="274">
        <v>5610</v>
      </c>
      <c r="L9" s="274">
        <v>2768</v>
      </c>
      <c r="M9" s="274">
        <v>2842</v>
      </c>
      <c r="N9" s="192" t="s">
        <v>62</v>
      </c>
    </row>
    <row r="10" spans="1:14" ht="21" customHeight="1">
      <c r="A10" s="191" t="s">
        <v>203</v>
      </c>
      <c r="B10" s="274">
        <v>10</v>
      </c>
      <c r="C10" s="274">
        <v>7</v>
      </c>
      <c r="D10" s="274">
        <v>3</v>
      </c>
      <c r="E10" s="274">
        <v>0</v>
      </c>
      <c r="F10" s="274">
        <v>150</v>
      </c>
      <c r="G10" s="274">
        <v>49</v>
      </c>
      <c r="H10" s="274">
        <v>154</v>
      </c>
      <c r="I10" s="274">
        <v>78</v>
      </c>
      <c r="J10" s="274">
        <v>32</v>
      </c>
      <c r="K10" s="274">
        <v>5918</v>
      </c>
      <c r="L10" s="274">
        <v>2861</v>
      </c>
      <c r="M10" s="274">
        <v>3057</v>
      </c>
      <c r="N10" s="192" t="s">
        <v>63</v>
      </c>
    </row>
    <row r="11" spans="1:14" ht="21" customHeight="1">
      <c r="A11" s="193" t="s">
        <v>204</v>
      </c>
      <c r="B11" s="274">
        <v>12</v>
      </c>
      <c r="C11" s="274">
        <v>8</v>
      </c>
      <c r="D11" s="274">
        <v>4</v>
      </c>
      <c r="E11" s="274">
        <v>0</v>
      </c>
      <c r="F11" s="274">
        <v>157</v>
      </c>
      <c r="G11" s="274">
        <v>60</v>
      </c>
      <c r="H11" s="274">
        <v>165</v>
      </c>
      <c r="I11" s="274">
        <v>90</v>
      </c>
      <c r="J11" s="274">
        <v>33</v>
      </c>
      <c r="K11" s="274">
        <v>6125</v>
      </c>
      <c r="L11" s="274">
        <v>3028</v>
      </c>
      <c r="M11" s="274">
        <v>3097</v>
      </c>
      <c r="N11" s="374" t="str">
        <f>A11</f>
        <v>令和８年度</v>
      </c>
    </row>
    <row r="12" spans="1:14" ht="21" customHeight="1">
      <c r="A12" s="194" t="s">
        <v>217</v>
      </c>
      <c r="B12" s="362" t="s">
        <v>169</v>
      </c>
      <c r="C12" s="362"/>
      <c r="D12" s="362"/>
      <c r="E12" s="362" t="s">
        <v>169</v>
      </c>
      <c r="F12" s="362"/>
      <c r="G12" s="362"/>
      <c r="H12" s="362"/>
      <c r="I12" s="362"/>
      <c r="J12" s="362"/>
      <c r="K12" s="362"/>
      <c r="L12" s="362"/>
      <c r="M12" s="362"/>
      <c r="N12" s="195" t="s">
        <v>217</v>
      </c>
    </row>
    <row r="13" spans="1:14" ht="21" customHeight="1">
      <c r="A13" s="185" t="s">
        <v>69</v>
      </c>
      <c r="B13" s="274">
        <v>12</v>
      </c>
      <c r="C13" s="274">
        <v>8</v>
      </c>
      <c r="D13" s="274">
        <v>4</v>
      </c>
      <c r="E13" s="274">
        <v>0</v>
      </c>
      <c r="F13" s="274">
        <v>157</v>
      </c>
      <c r="G13" s="274">
        <v>60</v>
      </c>
      <c r="H13" s="274">
        <v>165</v>
      </c>
      <c r="I13" s="274">
        <v>90</v>
      </c>
      <c r="J13" s="274">
        <v>33</v>
      </c>
      <c r="K13" s="274">
        <v>6125</v>
      </c>
      <c r="L13" s="274">
        <v>3028</v>
      </c>
      <c r="M13" s="274">
        <v>3097</v>
      </c>
      <c r="N13" s="185" t="s">
        <v>69</v>
      </c>
    </row>
    <row r="14" spans="1:14" ht="21" customHeight="1">
      <c r="A14" s="179"/>
      <c r="B14" s="365"/>
      <c r="C14" s="365"/>
      <c r="D14" s="365"/>
      <c r="E14" s="365"/>
      <c r="F14" s="365"/>
      <c r="G14" s="365"/>
      <c r="H14" s="365"/>
      <c r="I14" s="365"/>
      <c r="J14" s="365"/>
      <c r="K14" s="365"/>
      <c r="L14" s="365"/>
      <c r="M14" s="365"/>
      <c r="N14" s="180"/>
    </row>
    <row r="15" spans="1:14" ht="21" customHeight="1">
      <c r="A15" s="186" t="s">
        <v>218</v>
      </c>
      <c r="B15" s="274">
        <v>1</v>
      </c>
      <c r="C15" s="274">
        <v>1</v>
      </c>
      <c r="D15" s="274">
        <v>0</v>
      </c>
      <c r="E15" s="274">
        <v>0</v>
      </c>
      <c r="F15" s="274">
        <v>10</v>
      </c>
      <c r="G15" s="274">
        <v>6</v>
      </c>
      <c r="H15" s="274">
        <v>18</v>
      </c>
      <c r="I15" s="274">
        <v>5</v>
      </c>
      <c r="J15" s="274">
        <v>2</v>
      </c>
      <c r="K15" s="274">
        <v>162</v>
      </c>
      <c r="L15" s="274">
        <v>77</v>
      </c>
      <c r="M15" s="274">
        <v>85</v>
      </c>
      <c r="N15" s="187" t="str">
        <f>A15</f>
        <v>津市</v>
      </c>
    </row>
    <row r="16" spans="1:14" ht="21" customHeight="1">
      <c r="A16" s="172" t="s">
        <v>219</v>
      </c>
      <c r="B16" s="274">
        <v>3</v>
      </c>
      <c r="C16" s="274">
        <v>1</v>
      </c>
      <c r="D16" s="274">
        <v>2</v>
      </c>
      <c r="E16" s="274">
        <v>0</v>
      </c>
      <c r="F16" s="274">
        <v>51</v>
      </c>
      <c r="G16" s="274">
        <v>21</v>
      </c>
      <c r="H16" s="274">
        <v>30</v>
      </c>
      <c r="I16" s="274">
        <v>25</v>
      </c>
      <c r="J16" s="274">
        <v>4</v>
      </c>
      <c r="K16" s="274">
        <v>2165</v>
      </c>
      <c r="L16" s="274">
        <v>991</v>
      </c>
      <c r="M16" s="274">
        <v>1174</v>
      </c>
      <c r="N16" s="173" t="str">
        <f t="shared" ref="N16:N43" si="0">A16</f>
        <v>四日市市</v>
      </c>
    </row>
    <row r="17" spans="1:14" ht="21" customHeight="1">
      <c r="A17" s="172" t="s">
        <v>220</v>
      </c>
      <c r="B17" s="274">
        <v>2</v>
      </c>
      <c r="C17" s="274">
        <v>1</v>
      </c>
      <c r="D17" s="274">
        <v>1</v>
      </c>
      <c r="E17" s="274">
        <v>0</v>
      </c>
      <c r="F17" s="274">
        <v>17</v>
      </c>
      <c r="G17" s="274">
        <v>3</v>
      </c>
      <c r="H17" s="274">
        <v>9</v>
      </c>
      <c r="I17" s="274">
        <v>4</v>
      </c>
      <c r="J17" s="274">
        <v>2</v>
      </c>
      <c r="K17" s="274">
        <v>403</v>
      </c>
      <c r="L17" s="274">
        <v>215</v>
      </c>
      <c r="M17" s="274">
        <v>188</v>
      </c>
      <c r="N17" s="173" t="str">
        <f t="shared" si="0"/>
        <v>伊勢市</v>
      </c>
    </row>
    <row r="18" spans="1:14" ht="21" customHeight="1">
      <c r="A18" s="172" t="s">
        <v>221</v>
      </c>
      <c r="B18" s="274">
        <v>1</v>
      </c>
      <c r="C18" s="274">
        <v>0</v>
      </c>
      <c r="D18" s="274">
        <v>1</v>
      </c>
      <c r="E18" s="274">
        <v>0</v>
      </c>
      <c r="F18" s="274">
        <v>14</v>
      </c>
      <c r="G18" s="274">
        <v>3</v>
      </c>
      <c r="H18" s="274">
        <v>13</v>
      </c>
      <c r="I18" s="274">
        <v>8</v>
      </c>
      <c r="J18" s="274">
        <v>1</v>
      </c>
      <c r="K18" s="274">
        <v>1455</v>
      </c>
      <c r="L18" s="274">
        <v>745</v>
      </c>
      <c r="M18" s="274">
        <v>710</v>
      </c>
      <c r="N18" s="173" t="str">
        <f t="shared" si="0"/>
        <v>松阪市</v>
      </c>
    </row>
    <row r="19" spans="1:14" ht="21" customHeight="1">
      <c r="A19" s="172" t="s">
        <v>222</v>
      </c>
      <c r="B19" s="274">
        <v>0</v>
      </c>
      <c r="C19" s="274">
        <v>0</v>
      </c>
      <c r="D19" s="274">
        <v>0</v>
      </c>
      <c r="E19" s="274">
        <v>0</v>
      </c>
      <c r="F19" s="274">
        <v>0</v>
      </c>
      <c r="G19" s="274">
        <v>0</v>
      </c>
      <c r="H19" s="274">
        <v>0</v>
      </c>
      <c r="I19" s="274">
        <v>0</v>
      </c>
      <c r="J19" s="274">
        <v>0</v>
      </c>
      <c r="K19" s="274">
        <v>0</v>
      </c>
      <c r="L19" s="274">
        <v>0</v>
      </c>
      <c r="M19" s="274">
        <v>0</v>
      </c>
      <c r="N19" s="173" t="str">
        <f t="shared" si="0"/>
        <v>桑名市</v>
      </c>
    </row>
    <row r="20" spans="1:14" ht="21" customHeight="1">
      <c r="A20" s="172" t="s">
        <v>223</v>
      </c>
      <c r="B20" s="274">
        <v>0</v>
      </c>
      <c r="C20" s="274">
        <v>0</v>
      </c>
      <c r="D20" s="274">
        <v>0</v>
      </c>
      <c r="E20" s="274">
        <v>0</v>
      </c>
      <c r="F20" s="274">
        <v>0</v>
      </c>
      <c r="G20" s="274">
        <v>0</v>
      </c>
      <c r="H20" s="274">
        <v>0</v>
      </c>
      <c r="I20" s="274">
        <v>0</v>
      </c>
      <c r="J20" s="274">
        <v>0</v>
      </c>
      <c r="K20" s="274">
        <v>0</v>
      </c>
      <c r="L20" s="274">
        <v>0</v>
      </c>
      <c r="M20" s="274">
        <v>0</v>
      </c>
      <c r="N20" s="173" t="str">
        <f t="shared" si="0"/>
        <v>鈴鹿市</v>
      </c>
    </row>
    <row r="21" spans="1:14" ht="21" customHeight="1">
      <c r="A21" s="172" t="s">
        <v>224</v>
      </c>
      <c r="B21" s="274">
        <v>1</v>
      </c>
      <c r="C21" s="274">
        <v>1</v>
      </c>
      <c r="D21" s="274">
        <v>0</v>
      </c>
      <c r="E21" s="274">
        <v>0</v>
      </c>
      <c r="F21" s="274">
        <v>13</v>
      </c>
      <c r="G21" s="274">
        <v>5</v>
      </c>
      <c r="H21" s="274">
        <v>2</v>
      </c>
      <c r="I21" s="274">
        <v>0</v>
      </c>
      <c r="J21" s="274">
        <v>1</v>
      </c>
      <c r="K21" s="274">
        <v>195</v>
      </c>
      <c r="L21" s="274">
        <v>99</v>
      </c>
      <c r="M21" s="274">
        <v>96</v>
      </c>
      <c r="N21" s="173" t="str">
        <f t="shared" si="0"/>
        <v>名張市</v>
      </c>
    </row>
    <row r="22" spans="1:14" ht="21" customHeight="1">
      <c r="A22" s="172" t="s">
        <v>225</v>
      </c>
      <c r="B22" s="274">
        <v>0</v>
      </c>
      <c r="C22" s="274">
        <v>0</v>
      </c>
      <c r="D22" s="274">
        <v>0</v>
      </c>
      <c r="E22" s="274">
        <v>0</v>
      </c>
      <c r="F22" s="274">
        <v>0</v>
      </c>
      <c r="G22" s="274">
        <v>0</v>
      </c>
      <c r="H22" s="274">
        <v>0</v>
      </c>
      <c r="I22" s="274">
        <v>0</v>
      </c>
      <c r="J22" s="274">
        <v>0</v>
      </c>
      <c r="K22" s="274">
        <v>0</v>
      </c>
      <c r="L22" s="274">
        <v>0</v>
      </c>
      <c r="M22" s="274">
        <v>0</v>
      </c>
      <c r="N22" s="173" t="str">
        <f t="shared" si="0"/>
        <v>尾鷲市</v>
      </c>
    </row>
    <row r="23" spans="1:14" ht="21" customHeight="1">
      <c r="A23" s="172" t="s">
        <v>226</v>
      </c>
      <c r="B23" s="274">
        <v>1</v>
      </c>
      <c r="C23" s="274">
        <v>1</v>
      </c>
      <c r="D23" s="274">
        <v>0</v>
      </c>
      <c r="E23" s="274">
        <v>0</v>
      </c>
      <c r="F23" s="274">
        <v>17</v>
      </c>
      <c r="G23" s="274">
        <v>7</v>
      </c>
      <c r="H23" s="274">
        <v>21</v>
      </c>
      <c r="I23" s="274">
        <v>8</v>
      </c>
      <c r="J23" s="274">
        <v>4</v>
      </c>
      <c r="K23" s="274">
        <v>387</v>
      </c>
      <c r="L23" s="274">
        <v>195</v>
      </c>
      <c r="M23" s="274">
        <v>192</v>
      </c>
      <c r="N23" s="173" t="str">
        <f t="shared" si="0"/>
        <v>亀山市</v>
      </c>
    </row>
    <row r="24" spans="1:14" ht="21" customHeight="1">
      <c r="A24" s="172" t="s">
        <v>227</v>
      </c>
      <c r="B24" s="274">
        <v>0</v>
      </c>
      <c r="C24" s="274">
        <v>0</v>
      </c>
      <c r="D24" s="274">
        <v>0</v>
      </c>
      <c r="E24" s="274">
        <v>0</v>
      </c>
      <c r="F24" s="274">
        <v>0</v>
      </c>
      <c r="G24" s="274">
        <v>0</v>
      </c>
      <c r="H24" s="274">
        <v>0</v>
      </c>
      <c r="I24" s="274">
        <v>0</v>
      </c>
      <c r="J24" s="274">
        <v>0</v>
      </c>
      <c r="K24" s="274">
        <v>0</v>
      </c>
      <c r="L24" s="274">
        <v>0</v>
      </c>
      <c r="M24" s="274">
        <v>0</v>
      </c>
      <c r="N24" s="173" t="str">
        <f t="shared" si="0"/>
        <v>鳥羽市</v>
      </c>
    </row>
    <row r="25" spans="1:14" ht="21" customHeight="1">
      <c r="A25" s="172" t="s">
        <v>228</v>
      </c>
      <c r="B25" s="274">
        <v>0</v>
      </c>
      <c r="C25" s="274">
        <v>0</v>
      </c>
      <c r="D25" s="274">
        <v>0</v>
      </c>
      <c r="E25" s="274">
        <v>0</v>
      </c>
      <c r="F25" s="274">
        <v>0</v>
      </c>
      <c r="G25" s="274">
        <v>0</v>
      </c>
      <c r="H25" s="274">
        <v>0</v>
      </c>
      <c r="I25" s="274">
        <v>0</v>
      </c>
      <c r="J25" s="274">
        <v>0</v>
      </c>
      <c r="K25" s="274">
        <v>0</v>
      </c>
      <c r="L25" s="274">
        <v>0</v>
      </c>
      <c r="M25" s="274">
        <v>0</v>
      </c>
      <c r="N25" s="173" t="str">
        <f t="shared" si="0"/>
        <v>熊野市</v>
      </c>
    </row>
    <row r="26" spans="1:14" ht="21" customHeight="1">
      <c r="A26" s="172" t="s">
        <v>229</v>
      </c>
      <c r="B26" s="274">
        <v>0</v>
      </c>
      <c r="C26" s="274">
        <v>0</v>
      </c>
      <c r="D26" s="274">
        <v>0</v>
      </c>
      <c r="E26" s="274">
        <v>0</v>
      </c>
      <c r="F26" s="274">
        <v>0</v>
      </c>
      <c r="G26" s="274">
        <v>0</v>
      </c>
      <c r="H26" s="274">
        <v>0</v>
      </c>
      <c r="I26" s="274">
        <v>0</v>
      </c>
      <c r="J26" s="274">
        <v>0</v>
      </c>
      <c r="K26" s="274">
        <v>0</v>
      </c>
      <c r="L26" s="274">
        <v>0</v>
      </c>
      <c r="M26" s="274">
        <v>0</v>
      </c>
      <c r="N26" s="173" t="str">
        <f t="shared" si="0"/>
        <v>いなべ市</v>
      </c>
    </row>
    <row r="27" spans="1:14" ht="21" customHeight="1">
      <c r="A27" s="172" t="s">
        <v>230</v>
      </c>
      <c r="B27" s="274">
        <v>1</v>
      </c>
      <c r="C27" s="274">
        <v>1</v>
      </c>
      <c r="D27" s="274">
        <v>0</v>
      </c>
      <c r="E27" s="274">
        <v>0</v>
      </c>
      <c r="F27" s="274">
        <v>20</v>
      </c>
      <c r="G27" s="274">
        <v>7</v>
      </c>
      <c r="H27" s="274">
        <v>66</v>
      </c>
      <c r="I27" s="274">
        <v>37</v>
      </c>
      <c r="J27" s="274">
        <v>12</v>
      </c>
      <c r="K27" s="274">
        <v>1272</v>
      </c>
      <c r="L27" s="274">
        <v>636</v>
      </c>
      <c r="M27" s="274">
        <v>636</v>
      </c>
      <c r="N27" s="173" t="str">
        <f t="shared" si="0"/>
        <v>志摩市</v>
      </c>
    </row>
    <row r="28" spans="1:14" ht="21" customHeight="1">
      <c r="A28" s="172" t="s">
        <v>231</v>
      </c>
      <c r="B28" s="274">
        <v>1</v>
      </c>
      <c r="C28" s="274">
        <v>1</v>
      </c>
      <c r="D28" s="274">
        <v>0</v>
      </c>
      <c r="E28" s="274">
        <v>0</v>
      </c>
      <c r="F28" s="274">
        <v>4</v>
      </c>
      <c r="G28" s="274">
        <v>1</v>
      </c>
      <c r="H28" s="274">
        <v>6</v>
      </c>
      <c r="I28" s="274">
        <v>3</v>
      </c>
      <c r="J28" s="274">
        <v>3</v>
      </c>
      <c r="K28" s="274">
        <v>60</v>
      </c>
      <c r="L28" s="274">
        <v>55</v>
      </c>
      <c r="M28" s="274">
        <v>5</v>
      </c>
      <c r="N28" s="173" t="str">
        <f t="shared" si="0"/>
        <v>伊賀市</v>
      </c>
    </row>
    <row r="29" spans="1:14" ht="21" customHeight="1">
      <c r="A29" s="172" t="s">
        <v>156</v>
      </c>
      <c r="B29" s="274">
        <v>0</v>
      </c>
      <c r="C29" s="274">
        <v>0</v>
      </c>
      <c r="D29" s="274">
        <v>0</v>
      </c>
      <c r="E29" s="274">
        <v>0</v>
      </c>
      <c r="F29" s="274">
        <v>0</v>
      </c>
      <c r="G29" s="274">
        <v>0</v>
      </c>
      <c r="H29" s="274">
        <v>0</v>
      </c>
      <c r="I29" s="274">
        <v>0</v>
      </c>
      <c r="J29" s="274">
        <v>0</v>
      </c>
      <c r="K29" s="274">
        <v>0</v>
      </c>
      <c r="L29" s="274">
        <v>0</v>
      </c>
      <c r="M29" s="274">
        <v>0</v>
      </c>
      <c r="N29" s="173" t="str">
        <f t="shared" si="0"/>
        <v>木曽岬町</v>
      </c>
    </row>
    <row r="30" spans="1:14" ht="21" customHeight="1">
      <c r="A30" s="172" t="s">
        <v>232</v>
      </c>
      <c r="B30" s="274">
        <v>0</v>
      </c>
      <c r="C30" s="274">
        <v>0</v>
      </c>
      <c r="D30" s="274">
        <v>0</v>
      </c>
      <c r="E30" s="274">
        <v>0</v>
      </c>
      <c r="F30" s="274">
        <v>0</v>
      </c>
      <c r="G30" s="274">
        <v>0</v>
      </c>
      <c r="H30" s="274">
        <v>0</v>
      </c>
      <c r="I30" s="274">
        <v>0</v>
      </c>
      <c r="J30" s="274">
        <v>0</v>
      </c>
      <c r="K30" s="274">
        <v>0</v>
      </c>
      <c r="L30" s="274">
        <v>0</v>
      </c>
      <c r="M30" s="274">
        <v>0</v>
      </c>
      <c r="N30" s="173" t="str">
        <f t="shared" si="0"/>
        <v>東員町</v>
      </c>
    </row>
    <row r="31" spans="1:14" ht="21" customHeight="1">
      <c r="A31" s="172" t="s">
        <v>233</v>
      </c>
      <c r="B31" s="274">
        <v>0</v>
      </c>
      <c r="C31" s="274">
        <v>0</v>
      </c>
      <c r="D31" s="274">
        <v>0</v>
      </c>
      <c r="E31" s="274">
        <v>0</v>
      </c>
      <c r="F31" s="274">
        <v>0</v>
      </c>
      <c r="G31" s="274">
        <v>0</v>
      </c>
      <c r="H31" s="274">
        <v>0</v>
      </c>
      <c r="I31" s="274">
        <v>0</v>
      </c>
      <c r="J31" s="274">
        <v>0</v>
      </c>
      <c r="K31" s="274">
        <v>0</v>
      </c>
      <c r="L31" s="274">
        <v>0</v>
      </c>
      <c r="M31" s="274">
        <v>0</v>
      </c>
      <c r="N31" s="173" t="str">
        <f t="shared" si="0"/>
        <v>菰野町</v>
      </c>
    </row>
    <row r="32" spans="1:14" ht="21" customHeight="1">
      <c r="A32" s="172" t="s">
        <v>234</v>
      </c>
      <c r="B32" s="274">
        <v>0</v>
      </c>
      <c r="C32" s="274">
        <v>0</v>
      </c>
      <c r="D32" s="274">
        <v>0</v>
      </c>
      <c r="E32" s="274">
        <v>0</v>
      </c>
      <c r="F32" s="274">
        <v>0</v>
      </c>
      <c r="G32" s="274">
        <v>0</v>
      </c>
      <c r="H32" s="274">
        <v>0</v>
      </c>
      <c r="I32" s="274">
        <v>0</v>
      </c>
      <c r="J32" s="274">
        <v>0</v>
      </c>
      <c r="K32" s="274">
        <v>0</v>
      </c>
      <c r="L32" s="274">
        <v>0</v>
      </c>
      <c r="M32" s="274">
        <v>0</v>
      </c>
      <c r="N32" s="173" t="str">
        <f t="shared" si="0"/>
        <v>朝日町</v>
      </c>
    </row>
    <row r="33" spans="1:14" ht="21" customHeight="1">
      <c r="A33" s="172" t="s">
        <v>235</v>
      </c>
      <c r="B33" s="274">
        <v>0</v>
      </c>
      <c r="C33" s="274">
        <v>0</v>
      </c>
      <c r="D33" s="274">
        <v>0</v>
      </c>
      <c r="E33" s="274">
        <v>0</v>
      </c>
      <c r="F33" s="274">
        <v>0</v>
      </c>
      <c r="G33" s="274">
        <v>0</v>
      </c>
      <c r="H33" s="274">
        <v>0</v>
      </c>
      <c r="I33" s="274">
        <v>0</v>
      </c>
      <c r="J33" s="274">
        <v>0</v>
      </c>
      <c r="K33" s="274">
        <v>0</v>
      </c>
      <c r="L33" s="274">
        <v>0</v>
      </c>
      <c r="M33" s="274">
        <v>0</v>
      </c>
      <c r="N33" s="173" t="str">
        <f t="shared" si="0"/>
        <v>川越町</v>
      </c>
    </row>
    <row r="34" spans="1:14" ht="21" customHeight="1">
      <c r="A34" s="172" t="s">
        <v>236</v>
      </c>
      <c r="B34" s="274">
        <v>0</v>
      </c>
      <c r="C34" s="274">
        <v>0</v>
      </c>
      <c r="D34" s="274">
        <v>0</v>
      </c>
      <c r="E34" s="274">
        <v>0</v>
      </c>
      <c r="F34" s="274">
        <v>0</v>
      </c>
      <c r="G34" s="274">
        <v>0</v>
      </c>
      <c r="H34" s="274">
        <v>0</v>
      </c>
      <c r="I34" s="274">
        <v>0</v>
      </c>
      <c r="J34" s="274">
        <v>0</v>
      </c>
      <c r="K34" s="274">
        <v>0</v>
      </c>
      <c r="L34" s="274">
        <v>0</v>
      </c>
      <c r="M34" s="274">
        <v>0</v>
      </c>
      <c r="N34" s="173" t="str">
        <f t="shared" si="0"/>
        <v>多気町</v>
      </c>
    </row>
    <row r="35" spans="1:14" ht="21" customHeight="1">
      <c r="A35" s="172" t="s">
        <v>237</v>
      </c>
      <c r="B35" s="274">
        <v>0</v>
      </c>
      <c r="C35" s="274">
        <v>0</v>
      </c>
      <c r="D35" s="274">
        <v>0</v>
      </c>
      <c r="E35" s="274">
        <v>0</v>
      </c>
      <c r="F35" s="274">
        <v>0</v>
      </c>
      <c r="G35" s="274">
        <v>0</v>
      </c>
      <c r="H35" s="274">
        <v>0</v>
      </c>
      <c r="I35" s="274">
        <v>0</v>
      </c>
      <c r="J35" s="274">
        <v>0</v>
      </c>
      <c r="K35" s="274">
        <v>0</v>
      </c>
      <c r="L35" s="274">
        <v>0</v>
      </c>
      <c r="M35" s="274">
        <v>0</v>
      </c>
      <c r="N35" s="173" t="str">
        <f t="shared" si="0"/>
        <v>明和町</v>
      </c>
    </row>
    <row r="36" spans="1:14" ht="21" customHeight="1">
      <c r="A36" s="172" t="s">
        <v>238</v>
      </c>
      <c r="B36" s="274">
        <v>1</v>
      </c>
      <c r="C36" s="274">
        <v>1</v>
      </c>
      <c r="D36" s="274">
        <v>0</v>
      </c>
      <c r="E36" s="274">
        <v>0</v>
      </c>
      <c r="F36" s="274">
        <v>11</v>
      </c>
      <c r="G36" s="274">
        <v>7</v>
      </c>
      <c r="H36" s="274">
        <v>0</v>
      </c>
      <c r="I36" s="274">
        <v>0</v>
      </c>
      <c r="J36" s="274">
        <v>4</v>
      </c>
      <c r="K36" s="274">
        <v>26</v>
      </c>
      <c r="L36" s="274">
        <v>15</v>
      </c>
      <c r="M36" s="274">
        <v>11</v>
      </c>
      <c r="N36" s="173" t="str">
        <f t="shared" si="0"/>
        <v>大台町</v>
      </c>
    </row>
    <row r="37" spans="1:14" ht="21" customHeight="1">
      <c r="A37" s="172" t="s">
        <v>239</v>
      </c>
      <c r="B37" s="274">
        <v>0</v>
      </c>
      <c r="C37" s="274">
        <v>0</v>
      </c>
      <c r="D37" s="274">
        <v>0</v>
      </c>
      <c r="E37" s="274">
        <v>0</v>
      </c>
      <c r="F37" s="274">
        <v>0</v>
      </c>
      <c r="G37" s="274">
        <v>0</v>
      </c>
      <c r="H37" s="274">
        <v>0</v>
      </c>
      <c r="I37" s="274">
        <v>0</v>
      </c>
      <c r="J37" s="274">
        <v>0</v>
      </c>
      <c r="K37" s="274">
        <v>0</v>
      </c>
      <c r="L37" s="274">
        <v>0</v>
      </c>
      <c r="M37" s="274">
        <v>0</v>
      </c>
      <c r="N37" s="173" t="str">
        <f t="shared" si="0"/>
        <v>玉城町</v>
      </c>
    </row>
    <row r="38" spans="1:14" ht="21" customHeight="1">
      <c r="A38" s="172" t="s">
        <v>240</v>
      </c>
      <c r="B38" s="274">
        <v>0</v>
      </c>
      <c r="C38" s="274">
        <v>0</v>
      </c>
      <c r="D38" s="274">
        <v>0</v>
      </c>
      <c r="E38" s="274">
        <v>0</v>
      </c>
      <c r="F38" s="274">
        <v>0</v>
      </c>
      <c r="G38" s="274">
        <v>0</v>
      </c>
      <c r="H38" s="274">
        <v>0</v>
      </c>
      <c r="I38" s="274">
        <v>0</v>
      </c>
      <c r="J38" s="274">
        <v>0</v>
      </c>
      <c r="K38" s="274">
        <v>0</v>
      </c>
      <c r="L38" s="274">
        <v>0</v>
      </c>
      <c r="M38" s="274">
        <v>0</v>
      </c>
      <c r="N38" s="173" t="str">
        <f t="shared" si="0"/>
        <v>度会町</v>
      </c>
    </row>
    <row r="39" spans="1:14" ht="21" customHeight="1">
      <c r="A39" s="172" t="s">
        <v>241</v>
      </c>
      <c r="B39" s="274">
        <v>0</v>
      </c>
      <c r="C39" s="274">
        <v>0</v>
      </c>
      <c r="D39" s="274">
        <v>0</v>
      </c>
      <c r="E39" s="274">
        <v>0</v>
      </c>
      <c r="F39" s="274">
        <v>0</v>
      </c>
      <c r="G39" s="274">
        <v>0</v>
      </c>
      <c r="H39" s="274">
        <v>0</v>
      </c>
      <c r="I39" s="274">
        <v>0</v>
      </c>
      <c r="J39" s="274">
        <v>0</v>
      </c>
      <c r="K39" s="274">
        <v>0</v>
      </c>
      <c r="L39" s="274">
        <v>0</v>
      </c>
      <c r="M39" s="274">
        <v>0</v>
      </c>
      <c r="N39" s="173" t="str">
        <f t="shared" si="0"/>
        <v>大紀町</v>
      </c>
    </row>
    <row r="40" spans="1:14" ht="21" customHeight="1">
      <c r="A40" s="172" t="s">
        <v>242</v>
      </c>
      <c r="B40" s="274">
        <v>0</v>
      </c>
      <c r="C40" s="274">
        <v>0</v>
      </c>
      <c r="D40" s="274">
        <v>0</v>
      </c>
      <c r="E40" s="274">
        <v>0</v>
      </c>
      <c r="F40" s="274">
        <v>0</v>
      </c>
      <c r="G40" s="274">
        <v>0</v>
      </c>
      <c r="H40" s="274">
        <v>0</v>
      </c>
      <c r="I40" s="274">
        <v>0</v>
      </c>
      <c r="J40" s="274">
        <v>0</v>
      </c>
      <c r="K40" s="274">
        <v>0</v>
      </c>
      <c r="L40" s="274">
        <v>0</v>
      </c>
      <c r="M40" s="274">
        <v>0</v>
      </c>
      <c r="N40" s="173" t="str">
        <f t="shared" si="0"/>
        <v>南伊勢町</v>
      </c>
    </row>
    <row r="41" spans="1:14" ht="21" customHeight="1">
      <c r="A41" s="172" t="s">
        <v>243</v>
      </c>
      <c r="B41" s="274">
        <v>0</v>
      </c>
      <c r="C41" s="274">
        <v>0</v>
      </c>
      <c r="D41" s="274">
        <v>0</v>
      </c>
      <c r="E41" s="274">
        <v>0</v>
      </c>
      <c r="F41" s="274">
        <v>0</v>
      </c>
      <c r="G41" s="274">
        <v>0</v>
      </c>
      <c r="H41" s="274">
        <v>0</v>
      </c>
      <c r="I41" s="274">
        <v>0</v>
      </c>
      <c r="J41" s="274">
        <v>0</v>
      </c>
      <c r="K41" s="274">
        <v>0</v>
      </c>
      <c r="L41" s="274">
        <v>0</v>
      </c>
      <c r="M41" s="274">
        <v>0</v>
      </c>
      <c r="N41" s="173" t="str">
        <f t="shared" si="0"/>
        <v>紀北町</v>
      </c>
    </row>
    <row r="42" spans="1:14" ht="21" customHeight="1">
      <c r="A42" s="172" t="s">
        <v>244</v>
      </c>
      <c r="B42" s="274">
        <v>0</v>
      </c>
      <c r="C42" s="274">
        <v>0</v>
      </c>
      <c r="D42" s="274">
        <v>0</v>
      </c>
      <c r="E42" s="274">
        <v>0</v>
      </c>
      <c r="F42" s="274">
        <v>0</v>
      </c>
      <c r="G42" s="274">
        <v>0</v>
      </c>
      <c r="H42" s="274">
        <v>0</v>
      </c>
      <c r="I42" s="274">
        <v>0</v>
      </c>
      <c r="J42" s="274">
        <v>0</v>
      </c>
      <c r="K42" s="274">
        <v>0</v>
      </c>
      <c r="L42" s="274">
        <v>0</v>
      </c>
      <c r="M42" s="274">
        <v>0</v>
      </c>
      <c r="N42" s="173" t="str">
        <f t="shared" si="0"/>
        <v>御浜町</v>
      </c>
    </row>
    <row r="43" spans="1:14" ht="21" customHeight="1">
      <c r="A43" s="183" t="s">
        <v>245</v>
      </c>
      <c r="B43" s="373">
        <v>0</v>
      </c>
      <c r="C43" s="370">
        <v>0</v>
      </c>
      <c r="D43" s="370">
        <v>0</v>
      </c>
      <c r="E43" s="370">
        <v>0</v>
      </c>
      <c r="F43" s="370">
        <v>0</v>
      </c>
      <c r="G43" s="370">
        <v>0</v>
      </c>
      <c r="H43" s="370">
        <v>0</v>
      </c>
      <c r="I43" s="370">
        <v>0</v>
      </c>
      <c r="J43" s="370">
        <v>0</v>
      </c>
      <c r="K43" s="370">
        <v>0</v>
      </c>
      <c r="L43" s="370">
        <v>0</v>
      </c>
      <c r="M43" s="370">
        <v>0</v>
      </c>
      <c r="N43" s="184" t="str">
        <f t="shared" si="0"/>
        <v>紀宝町</v>
      </c>
    </row>
    <row r="44" spans="1:14">
      <c r="A44" s="163"/>
      <c r="B44" s="196"/>
    </row>
  </sheetData>
  <mergeCells count="10">
    <mergeCell ref="K3:M4"/>
    <mergeCell ref="N3:N5"/>
    <mergeCell ref="C4:C5"/>
    <mergeCell ref="D4:D5"/>
    <mergeCell ref="A3:A5"/>
    <mergeCell ref="B3:B5"/>
    <mergeCell ref="E3:E5"/>
    <mergeCell ref="F3:G4"/>
    <mergeCell ref="H3:I4"/>
    <mergeCell ref="J3:J5"/>
  </mergeCells>
  <phoneticPr fontId="5"/>
  <pageMargins left="0.74803149606299213" right="0.35433070866141736" top="0.78740157480314965" bottom="0.78740157480314965" header="0.51181102362204722" footer="0.51181102362204722"/>
  <pageSetup paperSize="9" scale="83" fitToWidth="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381F-4334-4F8F-AB86-F1F61539E8AF}">
  <sheetPr>
    <tabColor theme="2"/>
    <pageSetUpPr fitToPage="1"/>
  </sheetPr>
  <dimension ref="A1:K17"/>
  <sheetViews>
    <sheetView zoomScaleNormal="100" workbookViewId="0">
      <selection activeCell="C21" sqref="C21"/>
    </sheetView>
  </sheetViews>
  <sheetFormatPr defaultColWidth="8.625" defaultRowHeight="18.75"/>
  <cols>
    <col min="1" max="1" width="12.875" style="135" customWidth="1"/>
    <col min="2" max="2" width="8" style="135" customWidth="1"/>
    <col min="3" max="7" width="7.625" style="135" customWidth="1"/>
    <col min="8" max="8" width="8.125" style="135" customWidth="1"/>
    <col min="9" max="9" width="7.625" style="135" customWidth="1"/>
    <col min="10" max="11" width="8.125" style="135" customWidth="1"/>
    <col min="12" max="16384" width="8.625" style="135"/>
  </cols>
  <sheetData>
    <row r="1" spans="1:11">
      <c r="A1" s="197" t="s">
        <v>246</v>
      </c>
      <c r="B1" s="164"/>
      <c r="C1" s="165"/>
      <c r="D1" s="165"/>
      <c r="E1" s="165"/>
      <c r="F1" s="165"/>
      <c r="G1" s="165"/>
      <c r="H1" s="165"/>
      <c r="I1" s="165"/>
      <c r="J1" s="165"/>
      <c r="K1" s="165"/>
    </row>
    <row r="2" spans="1:11" ht="18" customHeight="1">
      <c r="A2" s="198"/>
      <c r="B2" s="164"/>
      <c r="C2" s="165"/>
      <c r="D2" s="165"/>
      <c r="E2" s="165"/>
      <c r="F2" s="165"/>
      <c r="G2" s="165"/>
      <c r="H2" s="165"/>
      <c r="I2" s="165"/>
      <c r="J2" s="165"/>
      <c r="K2" s="94" t="s">
        <v>127</v>
      </c>
    </row>
    <row r="3" spans="1:11">
      <c r="A3" s="495"/>
      <c r="B3" s="484" t="s">
        <v>128</v>
      </c>
      <c r="C3" s="499" t="s">
        <v>247</v>
      </c>
      <c r="D3" s="500"/>
      <c r="E3" s="500"/>
      <c r="F3" s="501"/>
      <c r="G3" s="499" t="s">
        <v>185</v>
      </c>
      <c r="H3" s="501"/>
      <c r="I3" s="499" t="s">
        <v>186</v>
      </c>
      <c r="J3" s="501"/>
      <c r="K3" s="493" t="s">
        <v>187</v>
      </c>
    </row>
    <row r="4" spans="1:11">
      <c r="A4" s="496"/>
      <c r="B4" s="484"/>
      <c r="C4" s="502"/>
      <c r="D4" s="503"/>
      <c r="E4" s="503"/>
      <c r="F4" s="504"/>
      <c r="G4" s="502"/>
      <c r="H4" s="504"/>
      <c r="I4" s="502"/>
      <c r="J4" s="504"/>
      <c r="K4" s="494"/>
    </row>
    <row r="5" spans="1:11">
      <c r="A5" s="496"/>
      <c r="B5" s="484"/>
      <c r="C5" s="502"/>
      <c r="D5" s="503"/>
      <c r="E5" s="503"/>
      <c r="F5" s="504"/>
      <c r="G5" s="502"/>
      <c r="H5" s="504"/>
      <c r="I5" s="502"/>
      <c r="J5" s="504"/>
      <c r="K5" s="494"/>
    </row>
    <row r="6" spans="1:11" ht="27">
      <c r="A6" s="497"/>
      <c r="B6" s="484"/>
      <c r="C6" s="199"/>
      <c r="D6" s="171" t="s">
        <v>248</v>
      </c>
      <c r="E6" s="171" t="s">
        <v>249</v>
      </c>
      <c r="F6" s="200" t="s">
        <v>250</v>
      </c>
      <c r="G6" s="169"/>
      <c r="H6" s="170" t="s">
        <v>53</v>
      </c>
      <c r="I6" s="169"/>
      <c r="J6" s="170" t="s">
        <v>53</v>
      </c>
      <c r="K6" s="492"/>
    </row>
    <row r="7" spans="1:11" ht="24" customHeight="1">
      <c r="A7" s="375" t="s">
        <v>199</v>
      </c>
      <c r="B7" s="316">
        <v>1</v>
      </c>
      <c r="C7" s="316">
        <v>14</v>
      </c>
      <c r="D7" s="316">
        <v>14</v>
      </c>
      <c r="E7" s="316">
        <v>0</v>
      </c>
      <c r="F7" s="316">
        <v>0</v>
      </c>
      <c r="G7" s="316">
        <v>41</v>
      </c>
      <c r="H7" s="376">
        <v>8</v>
      </c>
      <c r="I7" s="316">
        <v>29</v>
      </c>
      <c r="J7" s="376">
        <v>11</v>
      </c>
      <c r="K7" s="317">
        <v>3</v>
      </c>
    </row>
    <row r="8" spans="1:11" ht="24" customHeight="1">
      <c r="A8" s="375" t="s">
        <v>200</v>
      </c>
      <c r="B8" s="316">
        <v>1</v>
      </c>
      <c r="C8" s="316">
        <v>14</v>
      </c>
      <c r="D8" s="316">
        <v>14</v>
      </c>
      <c r="E8" s="316">
        <v>0</v>
      </c>
      <c r="F8" s="316">
        <v>0</v>
      </c>
      <c r="G8" s="316">
        <v>48</v>
      </c>
      <c r="H8" s="376">
        <v>10</v>
      </c>
      <c r="I8" s="316">
        <v>26</v>
      </c>
      <c r="J8" s="376">
        <v>9</v>
      </c>
      <c r="K8" s="317">
        <v>4</v>
      </c>
    </row>
    <row r="9" spans="1:11" ht="24" customHeight="1">
      <c r="A9" s="375" t="s">
        <v>201</v>
      </c>
      <c r="B9" s="274">
        <v>1</v>
      </c>
      <c r="C9" s="274">
        <v>13</v>
      </c>
      <c r="D9" s="274">
        <v>13</v>
      </c>
      <c r="E9" s="274">
        <v>0</v>
      </c>
      <c r="F9" s="274">
        <v>0</v>
      </c>
      <c r="G9" s="274">
        <v>48</v>
      </c>
      <c r="H9" s="274">
        <v>8</v>
      </c>
      <c r="I9" s="274">
        <v>32</v>
      </c>
      <c r="J9" s="274">
        <v>16</v>
      </c>
      <c r="K9" s="361">
        <v>3</v>
      </c>
    </row>
    <row r="10" spans="1:11" ht="24" customHeight="1">
      <c r="A10" s="375" t="s">
        <v>202</v>
      </c>
      <c r="B10" s="274">
        <v>1</v>
      </c>
      <c r="C10" s="274">
        <v>12</v>
      </c>
      <c r="D10" s="274">
        <v>12</v>
      </c>
      <c r="E10" s="274">
        <v>0</v>
      </c>
      <c r="F10" s="274">
        <v>0</v>
      </c>
      <c r="G10" s="274">
        <v>49</v>
      </c>
      <c r="H10" s="274">
        <v>11</v>
      </c>
      <c r="I10" s="274">
        <v>29</v>
      </c>
      <c r="J10" s="274">
        <v>13</v>
      </c>
      <c r="K10" s="361">
        <v>3</v>
      </c>
    </row>
    <row r="11" spans="1:11" ht="24" customHeight="1">
      <c r="A11" s="375" t="s">
        <v>203</v>
      </c>
      <c r="B11" s="274">
        <v>1</v>
      </c>
      <c r="C11" s="274">
        <v>12</v>
      </c>
      <c r="D11" s="274">
        <v>12</v>
      </c>
      <c r="E11" s="274">
        <v>0</v>
      </c>
      <c r="F11" s="274">
        <v>0</v>
      </c>
      <c r="G11" s="274">
        <v>53</v>
      </c>
      <c r="H11" s="274">
        <v>12</v>
      </c>
      <c r="I11" s="274">
        <v>28</v>
      </c>
      <c r="J11" s="274">
        <v>11</v>
      </c>
      <c r="K11" s="361">
        <v>3</v>
      </c>
    </row>
    <row r="12" spans="1:11" ht="24" customHeight="1">
      <c r="A12" s="377" t="s">
        <v>204</v>
      </c>
      <c r="B12" s="274">
        <v>1</v>
      </c>
      <c r="C12" s="274">
        <v>12</v>
      </c>
      <c r="D12" s="274">
        <v>12</v>
      </c>
      <c r="E12" s="274">
        <v>0</v>
      </c>
      <c r="F12" s="274">
        <v>0</v>
      </c>
      <c r="G12" s="274">
        <v>52</v>
      </c>
      <c r="H12" s="274">
        <v>13</v>
      </c>
      <c r="I12" s="274">
        <v>24</v>
      </c>
      <c r="J12" s="274">
        <v>9</v>
      </c>
      <c r="K12" s="361">
        <v>3</v>
      </c>
    </row>
    <row r="13" spans="1:11" ht="24" customHeight="1">
      <c r="A13" s="378" t="s">
        <v>92</v>
      </c>
      <c r="B13" s="358"/>
      <c r="C13" s="358"/>
      <c r="D13" s="358"/>
      <c r="E13" s="358"/>
      <c r="F13" s="358"/>
      <c r="G13" s="358"/>
      <c r="H13" s="358"/>
      <c r="I13" s="358"/>
      <c r="J13" s="358"/>
      <c r="K13" s="379"/>
    </row>
    <row r="14" spans="1:11" ht="24" customHeight="1">
      <c r="A14" s="380" t="s">
        <v>69</v>
      </c>
      <c r="B14" s="274">
        <v>1</v>
      </c>
      <c r="C14" s="274">
        <v>12</v>
      </c>
      <c r="D14" s="274">
        <v>12</v>
      </c>
      <c r="E14" s="274">
        <v>0</v>
      </c>
      <c r="F14" s="274">
        <v>0</v>
      </c>
      <c r="G14" s="274">
        <v>52</v>
      </c>
      <c r="H14" s="274">
        <v>13</v>
      </c>
      <c r="I14" s="274">
        <v>24</v>
      </c>
      <c r="J14" s="274">
        <v>9</v>
      </c>
      <c r="K14" s="361">
        <v>3</v>
      </c>
    </row>
    <row r="15" spans="1:11" ht="24" customHeight="1">
      <c r="A15" s="381"/>
      <c r="B15" s="367"/>
      <c r="C15" s="367"/>
      <c r="D15" s="367"/>
      <c r="E15" s="367"/>
      <c r="F15" s="367"/>
      <c r="G15" s="367"/>
      <c r="H15" s="367"/>
      <c r="I15" s="367"/>
      <c r="J15" s="367"/>
      <c r="K15" s="369"/>
    </row>
    <row r="16" spans="1:11" ht="24" customHeight="1">
      <c r="A16" s="382" t="s">
        <v>77</v>
      </c>
      <c r="B16" s="370">
        <v>1</v>
      </c>
      <c r="C16" s="270">
        <v>12</v>
      </c>
      <c r="D16" s="270">
        <v>12</v>
      </c>
      <c r="E16" s="270">
        <v>0</v>
      </c>
      <c r="F16" s="270">
        <v>0</v>
      </c>
      <c r="G16" s="370">
        <v>52</v>
      </c>
      <c r="H16" s="370">
        <v>13</v>
      </c>
      <c r="I16" s="370">
        <v>24</v>
      </c>
      <c r="J16" s="370">
        <v>9</v>
      </c>
      <c r="K16" s="383">
        <v>3</v>
      </c>
    </row>
    <row r="17" spans="1:1">
      <c r="A17" s="201" t="s">
        <v>251</v>
      </c>
    </row>
  </sheetData>
  <mergeCells count="6">
    <mergeCell ref="K3:K6"/>
    <mergeCell ref="A3:A6"/>
    <mergeCell ref="B3:B6"/>
    <mergeCell ref="C3:F5"/>
    <mergeCell ref="G3:H5"/>
    <mergeCell ref="I3:J5"/>
  </mergeCells>
  <phoneticPr fontId="5"/>
  <pageMargins left="0.70866141732283472" right="0.11811023622047245" top="0.74803149606299213" bottom="0.74803149606299213" header="0.31496062992125984" footer="0.31496062992125984"/>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B07A-8903-4C79-86CB-2B11E257EA3B}">
  <sheetPr>
    <tabColor theme="2"/>
  </sheetPr>
  <dimension ref="A1:O60"/>
  <sheetViews>
    <sheetView workbookViewId="0">
      <selection activeCell="H12" sqref="H12"/>
    </sheetView>
  </sheetViews>
  <sheetFormatPr defaultColWidth="8.125" defaultRowHeight="13.5"/>
  <cols>
    <col min="1" max="1" width="12.125" style="188" customWidth="1"/>
    <col min="2" max="13" width="6.875" style="165" customWidth="1"/>
    <col min="14" max="14" width="12.125" style="165" customWidth="1"/>
    <col min="15" max="15" width="7.125" style="165" customWidth="1"/>
    <col min="16" max="16384" width="8.125" style="165"/>
  </cols>
  <sheetData>
    <row r="1" spans="1:15" ht="17.25">
      <c r="A1" s="202" t="s">
        <v>252</v>
      </c>
    </row>
    <row r="2" spans="1:15" ht="17.25">
      <c r="A2" s="202"/>
    </row>
    <row r="3" spans="1:15" ht="24" customHeight="1">
      <c r="A3" s="495"/>
      <c r="B3" s="499" t="s">
        <v>253</v>
      </c>
      <c r="C3" s="500"/>
      <c r="D3" s="501"/>
      <c r="F3" s="165" t="s">
        <v>254</v>
      </c>
    </row>
    <row r="4" spans="1:15" ht="24" customHeight="1">
      <c r="A4" s="497"/>
      <c r="B4" s="171" t="s">
        <v>69</v>
      </c>
      <c r="C4" s="171" t="s">
        <v>54</v>
      </c>
      <c r="D4" s="171" t="s">
        <v>55</v>
      </c>
    </row>
    <row r="5" spans="1:15" ht="24" customHeight="1">
      <c r="A5" s="375" t="s">
        <v>199</v>
      </c>
      <c r="B5" s="384">
        <v>639</v>
      </c>
      <c r="C5" s="384">
        <v>340</v>
      </c>
      <c r="D5" s="385">
        <v>299</v>
      </c>
      <c r="E5" s="386"/>
      <c r="F5" s="386"/>
      <c r="G5" s="386"/>
      <c r="H5" s="386"/>
      <c r="I5" s="386"/>
      <c r="J5" s="386"/>
      <c r="K5" s="386"/>
      <c r="L5" s="386"/>
      <c r="M5" s="386"/>
      <c r="N5" s="386"/>
    </row>
    <row r="6" spans="1:15" ht="24" customHeight="1">
      <c r="A6" s="375" t="s">
        <v>200</v>
      </c>
      <c r="B6" s="384">
        <v>741</v>
      </c>
      <c r="C6" s="384">
        <v>389</v>
      </c>
      <c r="D6" s="385">
        <v>352</v>
      </c>
      <c r="E6" s="386"/>
      <c r="F6" s="386"/>
      <c r="G6" s="386"/>
      <c r="H6" s="386"/>
      <c r="I6" s="386"/>
      <c r="J6" s="386"/>
      <c r="K6" s="386"/>
      <c r="L6" s="386"/>
      <c r="M6" s="386"/>
      <c r="N6" s="386"/>
    </row>
    <row r="7" spans="1:15" ht="24" customHeight="1">
      <c r="A7" s="375" t="s">
        <v>201</v>
      </c>
      <c r="B7" s="274">
        <v>748</v>
      </c>
      <c r="C7" s="274">
        <v>396</v>
      </c>
      <c r="D7" s="361">
        <v>352</v>
      </c>
      <c r="E7" s="386"/>
      <c r="F7" s="386"/>
      <c r="G7" s="386"/>
      <c r="H7" s="386"/>
      <c r="I7" s="386"/>
      <c r="J7" s="386"/>
      <c r="K7" s="386"/>
      <c r="L7" s="386"/>
      <c r="M7" s="386"/>
      <c r="N7" s="386"/>
    </row>
    <row r="8" spans="1:15" ht="24" customHeight="1">
      <c r="A8" s="375" t="s">
        <v>202</v>
      </c>
      <c r="B8" s="274">
        <v>736</v>
      </c>
      <c r="C8" s="274">
        <v>381</v>
      </c>
      <c r="D8" s="361">
        <v>355</v>
      </c>
      <c r="E8" s="386"/>
      <c r="F8" s="386"/>
      <c r="G8" s="386"/>
      <c r="H8" s="386"/>
      <c r="I8" s="386"/>
      <c r="J8" s="386"/>
      <c r="K8" s="386"/>
      <c r="L8" s="386"/>
      <c r="M8" s="386"/>
      <c r="N8" s="386"/>
    </row>
    <row r="9" spans="1:15" ht="24" customHeight="1">
      <c r="A9" s="375" t="s">
        <v>203</v>
      </c>
      <c r="B9" s="274">
        <v>715</v>
      </c>
      <c r="C9" s="274">
        <v>384</v>
      </c>
      <c r="D9" s="361">
        <v>331</v>
      </c>
      <c r="E9" s="386"/>
      <c r="F9" s="386"/>
      <c r="G9" s="386"/>
      <c r="H9" s="386"/>
      <c r="I9" s="386"/>
      <c r="J9" s="386"/>
      <c r="K9" s="386"/>
      <c r="L9" s="386"/>
      <c r="M9" s="386"/>
      <c r="N9" s="386"/>
    </row>
    <row r="10" spans="1:15" ht="24" customHeight="1">
      <c r="A10" s="377" t="s">
        <v>204</v>
      </c>
      <c r="B10" s="274">
        <v>692</v>
      </c>
      <c r="C10" s="274">
        <v>371</v>
      </c>
      <c r="D10" s="361">
        <v>321</v>
      </c>
      <c r="E10" s="386"/>
      <c r="F10" s="386"/>
      <c r="G10" s="386"/>
      <c r="H10" s="386"/>
      <c r="I10" s="386"/>
      <c r="J10" s="386"/>
      <c r="K10" s="386"/>
      <c r="L10" s="386"/>
      <c r="M10" s="386"/>
      <c r="N10" s="386"/>
    </row>
    <row r="11" spans="1:15" ht="24" customHeight="1">
      <c r="A11" s="387" t="s">
        <v>255</v>
      </c>
      <c r="B11" s="283"/>
      <c r="C11" s="283"/>
      <c r="D11" s="388"/>
      <c r="E11" s="386"/>
      <c r="F11" s="386"/>
      <c r="G11" s="386"/>
      <c r="H11" s="386"/>
      <c r="I11" s="386"/>
      <c r="J11" s="386"/>
      <c r="K11" s="386"/>
      <c r="L11" s="386"/>
      <c r="M11" s="386"/>
      <c r="N11" s="386"/>
    </row>
    <row r="12" spans="1:15" ht="24" customHeight="1">
      <c r="A12" s="380" t="s">
        <v>69</v>
      </c>
      <c r="B12" s="274">
        <v>692</v>
      </c>
      <c r="C12" s="274">
        <v>371</v>
      </c>
      <c r="D12" s="361">
        <v>321</v>
      </c>
      <c r="E12" s="386"/>
      <c r="F12" s="386"/>
      <c r="G12" s="386"/>
      <c r="H12" s="386"/>
      <c r="I12" s="386"/>
      <c r="J12" s="386"/>
      <c r="K12" s="386"/>
      <c r="L12" s="386"/>
      <c r="M12" s="386"/>
      <c r="N12" s="386"/>
    </row>
    <row r="13" spans="1:15" ht="24" customHeight="1">
      <c r="A13" s="381"/>
      <c r="B13" s="367"/>
      <c r="C13" s="367"/>
      <c r="D13" s="369"/>
      <c r="E13" s="386"/>
      <c r="F13" s="386"/>
      <c r="G13" s="386"/>
      <c r="H13" s="386"/>
      <c r="I13" s="386"/>
      <c r="J13" s="386"/>
      <c r="K13" s="386"/>
      <c r="L13" s="386"/>
      <c r="M13" s="386"/>
      <c r="N13" s="386"/>
    </row>
    <row r="14" spans="1:15" ht="24" customHeight="1">
      <c r="A14" s="382" t="s">
        <v>77</v>
      </c>
      <c r="B14" s="370">
        <v>692</v>
      </c>
      <c r="C14" s="370">
        <v>371</v>
      </c>
      <c r="D14" s="383">
        <v>321</v>
      </c>
      <c r="E14" s="386"/>
      <c r="F14" s="386"/>
      <c r="G14" s="386"/>
      <c r="H14" s="386"/>
      <c r="I14" s="386"/>
      <c r="J14" s="386"/>
      <c r="K14" s="386"/>
      <c r="L14" s="386"/>
      <c r="M14" s="386"/>
      <c r="N14" s="386"/>
    </row>
    <row r="15" spans="1:15" ht="21" customHeight="1">
      <c r="A15" s="389"/>
      <c r="B15" s="274"/>
      <c r="C15" s="274"/>
      <c r="D15" s="274"/>
      <c r="E15" s="274"/>
      <c r="F15" s="274"/>
      <c r="G15" s="274"/>
      <c r="H15" s="274"/>
      <c r="I15" s="274"/>
      <c r="J15" s="274"/>
      <c r="K15" s="274"/>
      <c r="L15" s="274"/>
      <c r="M15" s="274"/>
      <c r="N15" s="274"/>
      <c r="O15" s="174"/>
    </row>
    <row r="16" spans="1:15" ht="21" customHeight="1">
      <c r="A16" s="515"/>
      <c r="B16" s="519" t="s">
        <v>256</v>
      </c>
      <c r="C16" s="519"/>
      <c r="D16" s="519"/>
      <c r="E16" s="519"/>
      <c r="F16" s="519"/>
      <c r="G16" s="519"/>
      <c r="H16" s="519"/>
      <c r="I16" s="519"/>
      <c r="J16" s="519"/>
      <c r="K16" s="519"/>
      <c r="L16" s="519"/>
      <c r="M16" s="520"/>
      <c r="N16" s="526"/>
      <c r="O16" s="174"/>
    </row>
    <row r="17" spans="1:15" ht="21" customHeight="1">
      <c r="A17" s="516"/>
      <c r="B17" s="528" t="s">
        <v>33</v>
      </c>
      <c r="C17" s="529"/>
      <c r="D17" s="530"/>
      <c r="E17" s="528" t="s">
        <v>257</v>
      </c>
      <c r="F17" s="529"/>
      <c r="G17" s="530"/>
      <c r="H17" s="528" t="s">
        <v>258</v>
      </c>
      <c r="I17" s="529"/>
      <c r="J17" s="530"/>
      <c r="K17" s="528" t="s">
        <v>259</v>
      </c>
      <c r="L17" s="529"/>
      <c r="M17" s="530"/>
      <c r="N17" s="527"/>
      <c r="O17" s="174"/>
    </row>
    <row r="18" spans="1:15" ht="21" customHeight="1">
      <c r="A18" s="516"/>
      <c r="B18" s="522"/>
      <c r="C18" s="523"/>
      <c r="D18" s="524"/>
      <c r="E18" s="522"/>
      <c r="F18" s="523"/>
      <c r="G18" s="524"/>
      <c r="H18" s="522"/>
      <c r="I18" s="523"/>
      <c r="J18" s="524"/>
      <c r="K18" s="522"/>
      <c r="L18" s="523"/>
      <c r="M18" s="524"/>
      <c r="N18" s="527"/>
      <c r="O18" s="174"/>
    </row>
    <row r="19" spans="1:15" ht="24" customHeight="1">
      <c r="A19" s="517"/>
      <c r="B19" s="390" t="s">
        <v>69</v>
      </c>
      <c r="C19" s="390" t="s">
        <v>54</v>
      </c>
      <c r="D19" s="390" t="s">
        <v>55</v>
      </c>
      <c r="E19" s="390" t="s">
        <v>69</v>
      </c>
      <c r="F19" s="390" t="s">
        <v>54</v>
      </c>
      <c r="G19" s="390" t="s">
        <v>55</v>
      </c>
      <c r="H19" s="390" t="s">
        <v>69</v>
      </c>
      <c r="I19" s="390" t="s">
        <v>54</v>
      </c>
      <c r="J19" s="390" t="s">
        <v>55</v>
      </c>
      <c r="K19" s="390" t="s">
        <v>69</v>
      </c>
      <c r="L19" s="390" t="s">
        <v>54</v>
      </c>
      <c r="M19" s="390" t="s">
        <v>55</v>
      </c>
      <c r="N19" s="527"/>
      <c r="O19" s="174"/>
    </row>
    <row r="20" spans="1:15" ht="24" customHeight="1">
      <c r="A20" s="375" t="s">
        <v>199</v>
      </c>
      <c r="B20" s="274">
        <v>405</v>
      </c>
      <c r="C20" s="274">
        <v>216</v>
      </c>
      <c r="D20" s="274">
        <v>189</v>
      </c>
      <c r="E20" s="274">
        <v>156</v>
      </c>
      <c r="F20" s="274">
        <v>86</v>
      </c>
      <c r="G20" s="274">
        <v>70</v>
      </c>
      <c r="H20" s="274">
        <v>130</v>
      </c>
      <c r="I20" s="274">
        <v>70</v>
      </c>
      <c r="J20" s="274">
        <v>60</v>
      </c>
      <c r="K20" s="274">
        <v>119</v>
      </c>
      <c r="L20" s="274">
        <v>60</v>
      </c>
      <c r="M20" s="274">
        <v>59</v>
      </c>
      <c r="N20" s="391" t="s">
        <v>199</v>
      </c>
      <c r="O20" s="174"/>
    </row>
    <row r="21" spans="1:15" ht="24" customHeight="1">
      <c r="A21" s="375" t="s">
        <v>200</v>
      </c>
      <c r="B21" s="316">
        <v>400</v>
      </c>
      <c r="C21" s="316">
        <v>212</v>
      </c>
      <c r="D21" s="316">
        <v>188</v>
      </c>
      <c r="E21" s="316">
        <v>120</v>
      </c>
      <c r="F21" s="316">
        <v>60</v>
      </c>
      <c r="G21" s="316">
        <v>60</v>
      </c>
      <c r="H21" s="316">
        <v>154</v>
      </c>
      <c r="I21" s="316">
        <v>84</v>
      </c>
      <c r="J21" s="316">
        <v>70</v>
      </c>
      <c r="K21" s="316">
        <v>126</v>
      </c>
      <c r="L21" s="316">
        <v>68</v>
      </c>
      <c r="M21" s="316">
        <v>58</v>
      </c>
      <c r="N21" s="392" t="s">
        <v>200</v>
      </c>
      <c r="O21" s="174"/>
    </row>
    <row r="22" spans="1:15" ht="24" customHeight="1">
      <c r="A22" s="375" t="s">
        <v>201</v>
      </c>
      <c r="B22" s="274">
        <v>403</v>
      </c>
      <c r="C22" s="274">
        <v>215</v>
      </c>
      <c r="D22" s="274">
        <v>188</v>
      </c>
      <c r="E22" s="274">
        <v>137</v>
      </c>
      <c r="F22" s="274">
        <v>75</v>
      </c>
      <c r="G22" s="274">
        <v>62</v>
      </c>
      <c r="H22" s="274">
        <v>117</v>
      </c>
      <c r="I22" s="274">
        <v>58</v>
      </c>
      <c r="J22" s="274">
        <v>59</v>
      </c>
      <c r="K22" s="274">
        <v>149</v>
      </c>
      <c r="L22" s="274">
        <v>82</v>
      </c>
      <c r="M22" s="274">
        <v>67</v>
      </c>
      <c r="N22" s="392" t="s">
        <v>201</v>
      </c>
      <c r="O22" s="174"/>
    </row>
    <row r="23" spans="1:15" ht="24" customHeight="1">
      <c r="A23" s="375" t="s">
        <v>202</v>
      </c>
      <c r="B23" s="274">
        <v>364</v>
      </c>
      <c r="C23" s="274">
        <v>181</v>
      </c>
      <c r="D23" s="274">
        <v>183</v>
      </c>
      <c r="E23" s="274">
        <v>114</v>
      </c>
      <c r="F23" s="274">
        <v>51</v>
      </c>
      <c r="G23" s="274">
        <v>63</v>
      </c>
      <c r="H23" s="274">
        <v>134</v>
      </c>
      <c r="I23" s="274">
        <v>73</v>
      </c>
      <c r="J23" s="274">
        <v>61</v>
      </c>
      <c r="K23" s="274">
        <v>116</v>
      </c>
      <c r="L23" s="274">
        <v>57</v>
      </c>
      <c r="M23" s="274">
        <v>59</v>
      </c>
      <c r="N23" s="392" t="s">
        <v>202</v>
      </c>
      <c r="O23" s="174"/>
    </row>
    <row r="24" spans="1:15" ht="24" customHeight="1">
      <c r="A24" s="375" t="s">
        <v>203</v>
      </c>
      <c r="B24" s="274">
        <v>350</v>
      </c>
      <c r="C24" s="274">
        <v>187</v>
      </c>
      <c r="D24" s="274">
        <v>163</v>
      </c>
      <c r="E24" s="274">
        <v>105</v>
      </c>
      <c r="F24" s="274">
        <v>64</v>
      </c>
      <c r="G24" s="274">
        <v>41</v>
      </c>
      <c r="H24" s="274">
        <v>114</v>
      </c>
      <c r="I24" s="274">
        <v>51</v>
      </c>
      <c r="J24" s="274">
        <v>63</v>
      </c>
      <c r="K24" s="274">
        <v>131</v>
      </c>
      <c r="L24" s="274">
        <v>72</v>
      </c>
      <c r="M24" s="274">
        <v>59</v>
      </c>
      <c r="N24" s="392" t="s">
        <v>63</v>
      </c>
      <c r="O24" s="174"/>
    </row>
    <row r="25" spans="1:15" ht="24" customHeight="1">
      <c r="A25" s="377" t="s">
        <v>204</v>
      </c>
      <c r="B25" s="274">
        <v>326</v>
      </c>
      <c r="C25" s="274">
        <v>172</v>
      </c>
      <c r="D25" s="274">
        <v>154</v>
      </c>
      <c r="E25" s="274">
        <v>107</v>
      </c>
      <c r="F25" s="274">
        <v>56</v>
      </c>
      <c r="G25" s="274">
        <v>51</v>
      </c>
      <c r="H25" s="274">
        <v>106</v>
      </c>
      <c r="I25" s="274">
        <v>65</v>
      </c>
      <c r="J25" s="274">
        <v>41</v>
      </c>
      <c r="K25" s="274">
        <v>113</v>
      </c>
      <c r="L25" s="274">
        <v>51</v>
      </c>
      <c r="M25" s="274">
        <v>62</v>
      </c>
      <c r="N25" s="372" t="s">
        <v>330</v>
      </c>
      <c r="O25" s="174"/>
    </row>
    <row r="26" spans="1:15" ht="24" customHeight="1">
      <c r="A26" s="393" t="s">
        <v>118</v>
      </c>
      <c r="B26" s="394"/>
      <c r="C26" s="394"/>
      <c r="D26" s="394"/>
      <c r="E26" s="394"/>
      <c r="F26" s="394"/>
      <c r="G26" s="394"/>
      <c r="H26" s="394"/>
      <c r="I26" s="394"/>
      <c r="J26" s="394"/>
      <c r="K26" s="394"/>
      <c r="L26" s="394"/>
      <c r="M26" s="394"/>
      <c r="N26" s="395" t="s">
        <v>93</v>
      </c>
      <c r="O26" s="174"/>
    </row>
    <row r="27" spans="1:15" ht="24" customHeight="1">
      <c r="A27" s="380" t="s">
        <v>69</v>
      </c>
      <c r="B27" s="274">
        <v>326</v>
      </c>
      <c r="C27" s="274">
        <v>172</v>
      </c>
      <c r="D27" s="274">
        <v>154</v>
      </c>
      <c r="E27" s="274">
        <v>107</v>
      </c>
      <c r="F27" s="274">
        <v>56</v>
      </c>
      <c r="G27" s="274">
        <v>51</v>
      </c>
      <c r="H27" s="274">
        <v>106</v>
      </c>
      <c r="I27" s="274">
        <v>65</v>
      </c>
      <c r="J27" s="274">
        <v>41</v>
      </c>
      <c r="K27" s="274">
        <v>113</v>
      </c>
      <c r="L27" s="274">
        <v>51</v>
      </c>
      <c r="M27" s="274">
        <v>62</v>
      </c>
      <c r="N27" s="380" t="s">
        <v>69</v>
      </c>
      <c r="O27" s="174"/>
    </row>
    <row r="28" spans="1:15" ht="24" customHeight="1">
      <c r="A28" s="381"/>
      <c r="B28" s="367"/>
      <c r="C28" s="367"/>
      <c r="D28" s="367"/>
      <c r="E28" s="367"/>
      <c r="F28" s="367"/>
      <c r="G28" s="367"/>
      <c r="H28" s="367"/>
      <c r="I28" s="367"/>
      <c r="J28" s="367"/>
      <c r="K28" s="367"/>
      <c r="L28" s="367"/>
      <c r="M28" s="367"/>
      <c r="N28" s="396"/>
      <c r="O28" s="174"/>
    </row>
    <row r="29" spans="1:15" ht="24" customHeight="1">
      <c r="A29" s="382" t="s">
        <v>77</v>
      </c>
      <c r="B29" s="370">
        <v>326</v>
      </c>
      <c r="C29" s="370">
        <v>172</v>
      </c>
      <c r="D29" s="370">
        <v>154</v>
      </c>
      <c r="E29" s="370">
        <v>107</v>
      </c>
      <c r="F29" s="370">
        <v>56</v>
      </c>
      <c r="G29" s="370">
        <v>51</v>
      </c>
      <c r="H29" s="370">
        <v>106</v>
      </c>
      <c r="I29" s="370">
        <v>65</v>
      </c>
      <c r="J29" s="370">
        <v>41</v>
      </c>
      <c r="K29" s="370">
        <v>113</v>
      </c>
      <c r="L29" s="370">
        <v>51</v>
      </c>
      <c r="M29" s="370">
        <v>62</v>
      </c>
      <c r="N29" s="397" t="s">
        <v>77</v>
      </c>
    </row>
    <row r="30" spans="1:15" ht="21" customHeight="1">
      <c r="A30" s="398"/>
      <c r="B30" s="274"/>
      <c r="C30" s="274"/>
      <c r="D30" s="274"/>
      <c r="E30" s="274"/>
      <c r="F30" s="274"/>
      <c r="G30" s="274"/>
      <c r="H30" s="274"/>
      <c r="I30" s="274"/>
      <c r="J30" s="274"/>
      <c r="K30" s="274"/>
      <c r="L30" s="274"/>
      <c r="M30" s="274"/>
      <c r="N30" s="386"/>
    </row>
    <row r="31" spans="1:15" ht="24" customHeight="1">
      <c r="A31" s="515"/>
      <c r="B31" s="518" t="s">
        <v>260</v>
      </c>
      <c r="C31" s="519"/>
      <c r="D31" s="519"/>
      <c r="E31" s="519"/>
      <c r="F31" s="519"/>
      <c r="G31" s="519"/>
      <c r="H31" s="519"/>
      <c r="I31" s="520"/>
      <c r="J31" s="521"/>
      <c r="K31" s="521"/>
      <c r="L31" s="386"/>
      <c r="M31" s="386"/>
      <c r="N31" s="386"/>
    </row>
    <row r="32" spans="1:15" ht="24" customHeight="1">
      <c r="A32" s="516"/>
      <c r="B32" s="518" t="s">
        <v>261</v>
      </c>
      <c r="C32" s="519"/>
      <c r="D32" s="519"/>
      <c r="E32" s="519"/>
      <c r="F32" s="519"/>
      <c r="G32" s="519"/>
      <c r="H32" s="519"/>
      <c r="I32" s="520"/>
      <c r="J32" s="521"/>
      <c r="K32" s="521"/>
      <c r="L32" s="386"/>
      <c r="M32" s="386"/>
      <c r="N32" s="386"/>
    </row>
    <row r="33" spans="1:14" ht="24" customHeight="1">
      <c r="A33" s="516"/>
      <c r="B33" s="522" t="s">
        <v>33</v>
      </c>
      <c r="C33" s="523"/>
      <c r="D33" s="524"/>
      <c r="E33" s="522" t="s">
        <v>262</v>
      </c>
      <c r="F33" s="523"/>
      <c r="G33" s="523"/>
      <c r="H33" s="524"/>
      <c r="I33" s="507" t="s">
        <v>263</v>
      </c>
      <c r="J33" s="521"/>
      <c r="K33" s="521"/>
      <c r="L33" s="386"/>
      <c r="M33" s="386"/>
      <c r="N33" s="386"/>
    </row>
    <row r="34" spans="1:14" ht="24" customHeight="1">
      <c r="A34" s="517"/>
      <c r="B34" s="390" t="s">
        <v>69</v>
      </c>
      <c r="C34" s="390" t="s">
        <v>54</v>
      </c>
      <c r="D34" s="390" t="s">
        <v>55</v>
      </c>
      <c r="E34" s="390" t="s">
        <v>69</v>
      </c>
      <c r="F34" s="390" t="s">
        <v>195</v>
      </c>
      <c r="G34" s="390" t="s">
        <v>196</v>
      </c>
      <c r="H34" s="390" t="s">
        <v>197</v>
      </c>
      <c r="I34" s="525"/>
      <c r="J34" s="521"/>
      <c r="K34" s="521"/>
      <c r="L34" s="386"/>
      <c r="M34" s="386"/>
      <c r="N34" s="386"/>
    </row>
    <row r="35" spans="1:14" ht="24" customHeight="1">
      <c r="A35" s="375" t="s">
        <v>199</v>
      </c>
      <c r="B35" s="384">
        <v>234</v>
      </c>
      <c r="C35" s="384">
        <v>124</v>
      </c>
      <c r="D35" s="384">
        <v>110</v>
      </c>
      <c r="E35" s="384">
        <v>234</v>
      </c>
      <c r="F35" s="384">
        <v>123</v>
      </c>
      <c r="G35" s="384">
        <v>111</v>
      </c>
      <c r="H35" s="384">
        <v>0</v>
      </c>
      <c r="I35" s="384">
        <v>0</v>
      </c>
      <c r="J35" s="510" t="s">
        <v>59</v>
      </c>
      <c r="K35" s="511"/>
      <c r="L35" s="386"/>
      <c r="M35" s="386"/>
      <c r="N35" s="386"/>
    </row>
    <row r="36" spans="1:14" ht="24" customHeight="1">
      <c r="A36" s="375" t="s">
        <v>200</v>
      </c>
      <c r="B36" s="384">
        <v>341</v>
      </c>
      <c r="C36" s="384">
        <v>177</v>
      </c>
      <c r="D36" s="384">
        <v>164</v>
      </c>
      <c r="E36" s="384">
        <v>341</v>
      </c>
      <c r="F36" s="384">
        <v>116</v>
      </c>
      <c r="G36" s="384">
        <v>117</v>
      </c>
      <c r="H36" s="384">
        <v>108</v>
      </c>
      <c r="I36" s="384">
        <v>0</v>
      </c>
      <c r="J36" s="512" t="s">
        <v>60</v>
      </c>
      <c r="K36" s="513"/>
      <c r="L36" s="386"/>
      <c r="M36" s="386"/>
      <c r="N36" s="386"/>
    </row>
    <row r="37" spans="1:14" ht="24" customHeight="1">
      <c r="A37" s="375" t="s">
        <v>201</v>
      </c>
      <c r="B37" s="274">
        <v>345</v>
      </c>
      <c r="C37" s="274">
        <v>181</v>
      </c>
      <c r="D37" s="274">
        <v>164</v>
      </c>
      <c r="E37" s="274">
        <v>345</v>
      </c>
      <c r="F37" s="274">
        <v>121</v>
      </c>
      <c r="G37" s="274">
        <v>109</v>
      </c>
      <c r="H37" s="274">
        <v>115</v>
      </c>
      <c r="I37" s="274">
        <v>0</v>
      </c>
      <c r="J37" s="512" t="s">
        <v>61</v>
      </c>
      <c r="K37" s="513"/>
      <c r="L37" s="386"/>
      <c r="M37" s="386"/>
      <c r="N37" s="386"/>
    </row>
    <row r="38" spans="1:14" ht="24" customHeight="1">
      <c r="A38" s="375" t="s">
        <v>202</v>
      </c>
      <c r="B38" s="274">
        <v>372</v>
      </c>
      <c r="C38" s="274">
        <v>200</v>
      </c>
      <c r="D38" s="274">
        <v>172</v>
      </c>
      <c r="E38" s="274">
        <v>372</v>
      </c>
      <c r="F38" s="274">
        <v>146</v>
      </c>
      <c r="G38" s="274">
        <v>120</v>
      </c>
      <c r="H38" s="274">
        <v>106</v>
      </c>
      <c r="I38" s="274">
        <v>0</v>
      </c>
      <c r="J38" s="512" t="s">
        <v>62</v>
      </c>
      <c r="K38" s="513"/>
      <c r="L38" s="386"/>
      <c r="M38" s="386"/>
      <c r="N38" s="386"/>
    </row>
    <row r="39" spans="1:14" ht="24" customHeight="1">
      <c r="A39" s="375" t="s">
        <v>203</v>
      </c>
      <c r="B39" s="274">
        <v>365</v>
      </c>
      <c r="C39" s="274">
        <v>197</v>
      </c>
      <c r="D39" s="274">
        <v>168</v>
      </c>
      <c r="E39" s="274">
        <v>365</v>
      </c>
      <c r="F39" s="274">
        <v>109</v>
      </c>
      <c r="G39" s="274">
        <v>138</v>
      </c>
      <c r="H39" s="274">
        <v>118</v>
      </c>
      <c r="I39" s="274">
        <v>0</v>
      </c>
      <c r="J39" s="512" t="s">
        <v>63</v>
      </c>
      <c r="K39" s="513"/>
      <c r="L39" s="386"/>
      <c r="M39" s="386"/>
      <c r="N39" s="386"/>
    </row>
    <row r="40" spans="1:14" ht="24" customHeight="1">
      <c r="A40" s="377" t="s">
        <v>204</v>
      </c>
      <c r="B40" s="274">
        <v>366</v>
      </c>
      <c r="C40" s="274">
        <v>199</v>
      </c>
      <c r="D40" s="274">
        <v>167</v>
      </c>
      <c r="E40" s="274">
        <v>366</v>
      </c>
      <c r="F40" s="274">
        <v>122</v>
      </c>
      <c r="G40" s="274">
        <v>107</v>
      </c>
      <c r="H40" s="274">
        <v>137</v>
      </c>
      <c r="I40" s="274">
        <v>0</v>
      </c>
      <c r="J40" s="514" t="s">
        <v>330</v>
      </c>
      <c r="K40" s="514"/>
      <c r="L40" s="386"/>
      <c r="M40" s="386"/>
      <c r="N40" s="386"/>
    </row>
    <row r="41" spans="1:14" ht="24" customHeight="1">
      <c r="A41" s="399" t="s">
        <v>118</v>
      </c>
      <c r="B41" s="283"/>
      <c r="C41" s="283"/>
      <c r="D41" s="283"/>
      <c r="E41" s="283"/>
      <c r="F41" s="283"/>
      <c r="G41" s="283"/>
      <c r="H41" s="283"/>
      <c r="I41" s="283"/>
      <c r="J41" s="505" t="s">
        <v>93</v>
      </c>
      <c r="K41" s="506"/>
      <c r="L41" s="386"/>
      <c r="M41" s="386"/>
      <c r="N41" s="386"/>
    </row>
    <row r="42" spans="1:14" ht="24" customHeight="1">
      <c r="A42" s="380" t="s">
        <v>69</v>
      </c>
      <c r="B42" s="274">
        <v>366</v>
      </c>
      <c r="C42" s="274">
        <v>199</v>
      </c>
      <c r="D42" s="274">
        <v>167</v>
      </c>
      <c r="E42" s="274">
        <v>366</v>
      </c>
      <c r="F42" s="274">
        <v>122</v>
      </c>
      <c r="G42" s="274">
        <v>107</v>
      </c>
      <c r="H42" s="274">
        <v>137</v>
      </c>
      <c r="I42" s="274">
        <v>0</v>
      </c>
      <c r="J42" s="507" t="s">
        <v>69</v>
      </c>
      <c r="K42" s="507"/>
      <c r="L42" s="386"/>
      <c r="M42" s="386"/>
      <c r="N42" s="386"/>
    </row>
    <row r="43" spans="1:14" ht="24" customHeight="1">
      <c r="A43" s="381"/>
      <c r="B43" s="367"/>
      <c r="C43" s="367"/>
      <c r="D43" s="367"/>
      <c r="E43" s="367"/>
      <c r="F43" s="367"/>
      <c r="G43" s="367"/>
      <c r="H43" s="367"/>
      <c r="I43" s="367"/>
      <c r="J43" s="508"/>
      <c r="K43" s="508"/>
      <c r="L43" s="386"/>
      <c r="M43" s="386"/>
      <c r="N43" s="386"/>
    </row>
    <row r="44" spans="1:14" ht="24" customHeight="1">
      <c r="A44" s="382" t="s">
        <v>77</v>
      </c>
      <c r="B44" s="370">
        <v>366</v>
      </c>
      <c r="C44" s="370">
        <v>199</v>
      </c>
      <c r="D44" s="370">
        <v>167</v>
      </c>
      <c r="E44" s="370">
        <v>366</v>
      </c>
      <c r="F44" s="370">
        <v>122</v>
      </c>
      <c r="G44" s="370">
        <v>107</v>
      </c>
      <c r="H44" s="370">
        <v>137</v>
      </c>
      <c r="I44" s="270">
        <v>0</v>
      </c>
      <c r="J44" s="509" t="s">
        <v>77</v>
      </c>
      <c r="K44" s="509"/>
      <c r="L44" s="386"/>
      <c r="M44" s="386"/>
      <c r="N44" s="386"/>
    </row>
    <row r="45" spans="1:14" ht="21" customHeight="1"/>
    <row r="46" spans="1:14" ht="21" customHeight="1"/>
    <row r="47" spans="1:14" ht="21" customHeight="1"/>
    <row r="48" spans="1:14" ht="21" customHeight="1"/>
    <row r="49" spans="2:15" ht="21" customHeight="1"/>
    <row r="50" spans="2:15" s="188" customFormat="1" ht="21" customHeight="1">
      <c r="B50" s="165"/>
      <c r="C50" s="165"/>
      <c r="D50" s="165"/>
      <c r="E50" s="165"/>
      <c r="F50" s="165"/>
      <c r="G50" s="165"/>
      <c r="H50" s="165"/>
      <c r="I50" s="165"/>
      <c r="J50" s="165"/>
      <c r="K50" s="165"/>
      <c r="L50" s="165"/>
      <c r="M50" s="165"/>
      <c r="N50" s="165"/>
      <c r="O50" s="165"/>
    </row>
    <row r="51" spans="2:15" s="188" customFormat="1" ht="21" customHeight="1">
      <c r="B51" s="165"/>
      <c r="C51" s="165"/>
      <c r="D51" s="165"/>
      <c r="E51" s="165"/>
      <c r="F51" s="165"/>
      <c r="G51" s="165"/>
      <c r="H51" s="165"/>
      <c r="I51" s="165"/>
      <c r="J51" s="165"/>
      <c r="K51" s="165"/>
      <c r="L51" s="165"/>
      <c r="M51" s="165"/>
      <c r="N51" s="165"/>
      <c r="O51" s="165"/>
    </row>
    <row r="52" spans="2:15" s="188" customFormat="1" ht="21" customHeight="1">
      <c r="B52" s="165"/>
      <c r="C52" s="165"/>
      <c r="D52" s="165"/>
      <c r="E52" s="165"/>
      <c r="F52" s="165"/>
      <c r="G52" s="165"/>
      <c r="H52" s="165"/>
      <c r="I52" s="165"/>
      <c r="J52" s="165"/>
      <c r="K52" s="165"/>
      <c r="L52" s="165"/>
      <c r="M52" s="165"/>
      <c r="N52" s="165"/>
      <c r="O52" s="165"/>
    </row>
    <row r="53" spans="2:15" s="188" customFormat="1" ht="21" customHeight="1">
      <c r="B53" s="165"/>
      <c r="C53" s="165"/>
      <c r="D53" s="165"/>
      <c r="E53" s="165"/>
      <c r="F53" s="165"/>
      <c r="G53" s="165"/>
      <c r="H53" s="165"/>
      <c r="I53" s="165"/>
      <c r="J53" s="165"/>
      <c r="K53" s="165"/>
      <c r="L53" s="165"/>
      <c r="M53" s="165"/>
      <c r="N53" s="165"/>
      <c r="O53" s="165"/>
    </row>
    <row r="54" spans="2:15" s="188" customFormat="1" ht="21" customHeight="1">
      <c r="B54" s="165"/>
      <c r="C54" s="165"/>
      <c r="D54" s="165"/>
      <c r="E54" s="165"/>
      <c r="F54" s="165"/>
      <c r="G54" s="165"/>
      <c r="H54" s="165"/>
      <c r="I54" s="165"/>
      <c r="J54" s="165"/>
      <c r="K54" s="165"/>
      <c r="L54" s="165"/>
      <c r="M54" s="165"/>
      <c r="N54" s="165"/>
      <c r="O54" s="165"/>
    </row>
    <row r="55" spans="2:15" s="188" customFormat="1" ht="21" customHeight="1">
      <c r="B55" s="165"/>
      <c r="C55" s="165"/>
      <c r="D55" s="165"/>
      <c r="E55" s="165"/>
      <c r="F55" s="165"/>
      <c r="G55" s="165"/>
      <c r="H55" s="165"/>
      <c r="I55" s="165"/>
      <c r="J55" s="165"/>
      <c r="K55" s="165"/>
      <c r="L55" s="165"/>
      <c r="M55" s="165"/>
      <c r="N55" s="165"/>
      <c r="O55" s="165"/>
    </row>
    <row r="56" spans="2:15" s="188" customFormat="1" ht="21" customHeight="1">
      <c r="B56" s="165"/>
      <c r="C56" s="165"/>
      <c r="D56" s="165"/>
      <c r="E56" s="165"/>
      <c r="F56" s="165"/>
      <c r="G56" s="165"/>
      <c r="H56" s="165"/>
      <c r="I56" s="165"/>
      <c r="J56" s="165"/>
      <c r="K56" s="165"/>
      <c r="L56" s="165"/>
      <c r="M56" s="165"/>
      <c r="N56" s="165"/>
      <c r="O56" s="165"/>
    </row>
    <row r="57" spans="2:15" s="188" customFormat="1" ht="21" customHeight="1">
      <c r="B57" s="165"/>
      <c r="C57" s="165"/>
      <c r="D57" s="165"/>
      <c r="E57" s="165"/>
      <c r="F57" s="165"/>
      <c r="G57" s="165"/>
      <c r="H57" s="165"/>
      <c r="I57" s="165"/>
      <c r="J57" s="165"/>
      <c r="K57" s="165"/>
      <c r="L57" s="165"/>
      <c r="M57" s="165"/>
      <c r="N57" s="165"/>
      <c r="O57" s="165"/>
    </row>
    <row r="58" spans="2:15" s="188" customFormat="1" ht="21" customHeight="1">
      <c r="B58" s="165"/>
      <c r="C58" s="165"/>
      <c r="D58" s="165"/>
      <c r="E58" s="165"/>
      <c r="F58" s="165"/>
      <c r="G58" s="165"/>
      <c r="H58" s="165"/>
      <c r="I58" s="165"/>
      <c r="J58" s="165"/>
      <c r="K58" s="165"/>
      <c r="L58" s="165"/>
      <c r="M58" s="165"/>
      <c r="N58" s="165"/>
      <c r="O58" s="165"/>
    </row>
    <row r="59" spans="2:15" s="188" customFormat="1" ht="21" customHeight="1">
      <c r="B59" s="165"/>
      <c r="C59" s="165"/>
      <c r="D59" s="165"/>
      <c r="E59" s="165"/>
      <c r="F59" s="165"/>
      <c r="G59" s="165"/>
      <c r="H59" s="165"/>
      <c r="I59" s="165"/>
      <c r="J59" s="165"/>
      <c r="K59" s="165"/>
      <c r="L59" s="165"/>
      <c r="M59" s="165"/>
      <c r="N59" s="165"/>
      <c r="O59" s="165"/>
    </row>
    <row r="60" spans="2:15" s="188" customFormat="1" ht="21" customHeight="1">
      <c r="B60" s="165"/>
      <c r="C60" s="165"/>
      <c r="D60" s="165"/>
      <c r="E60" s="165"/>
      <c r="F60" s="165"/>
      <c r="G60" s="165"/>
      <c r="H60" s="165"/>
      <c r="I60" s="165"/>
      <c r="J60" s="165"/>
      <c r="K60" s="165"/>
      <c r="L60" s="165"/>
      <c r="M60" s="165"/>
      <c r="N60" s="165"/>
      <c r="O60" s="165"/>
    </row>
  </sheetData>
  <mergeCells count="26">
    <mergeCell ref="A3:A4"/>
    <mergeCell ref="B3:D3"/>
    <mergeCell ref="A16:A19"/>
    <mergeCell ref="B16:M16"/>
    <mergeCell ref="N16:N19"/>
    <mergeCell ref="B17:D18"/>
    <mergeCell ref="E17:G18"/>
    <mergeCell ref="H17:J18"/>
    <mergeCell ref="K17:M18"/>
    <mergeCell ref="A31:A34"/>
    <mergeCell ref="B31:I31"/>
    <mergeCell ref="J31:K34"/>
    <mergeCell ref="B32:I32"/>
    <mergeCell ref="B33:D33"/>
    <mergeCell ref="E33:H33"/>
    <mergeCell ref="I33:I34"/>
    <mergeCell ref="J41:K41"/>
    <mergeCell ref="J42:K42"/>
    <mergeCell ref="J43:K43"/>
    <mergeCell ref="J44:K44"/>
    <mergeCell ref="J35:K35"/>
    <mergeCell ref="J36:K36"/>
    <mergeCell ref="J37:K37"/>
    <mergeCell ref="J38:K38"/>
    <mergeCell ref="J39:K39"/>
    <mergeCell ref="J40:K40"/>
  </mergeCells>
  <phoneticPr fontId="5"/>
  <pageMargins left="0.74803149606299213" right="0.35433070866141736" top="0.59055118110236227" bottom="0.59055118110236227" header="0.51181102362204722" footer="0.51181102362204722"/>
  <pageSetup paperSize="9" scale="70"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7E0B-6B86-4935-AF5D-142817046FB1}">
  <sheetPr>
    <pageSetUpPr fitToPage="1"/>
  </sheetPr>
  <dimension ref="A1:AA39"/>
  <sheetViews>
    <sheetView showGridLines="0" zoomScaleNormal="100" zoomScaleSheetLayoutView="100" workbookViewId="0">
      <pane xSplit="1" topLeftCell="B1" activePane="topRight" state="frozen"/>
      <selection pane="topRight" activeCell="T20" sqref="T20"/>
    </sheetView>
  </sheetViews>
  <sheetFormatPr defaultRowHeight="13.5"/>
  <cols>
    <col min="1" max="1" width="11.375" style="35" customWidth="1"/>
    <col min="2" max="7" width="6.625" style="4" customWidth="1"/>
    <col min="8" max="9" width="8.625" style="4" customWidth="1"/>
    <col min="10" max="11" width="6.625" style="4" customWidth="1"/>
    <col min="12" max="14" width="8.625" style="4" customWidth="1"/>
    <col min="15" max="26" width="6.625" style="4" customWidth="1"/>
    <col min="27" max="27" width="11.375" style="94" customWidth="1"/>
    <col min="28" max="242" width="9" style="4"/>
    <col min="243" max="243" width="3.375" style="4" customWidth="1"/>
    <col min="244" max="244" width="9.25" style="4" customWidth="1"/>
    <col min="245" max="271" width="7.75" style="4" customWidth="1"/>
    <col min="272" max="272" width="10.125" style="4" customWidth="1"/>
    <col min="273" max="498" width="9" style="4"/>
    <col min="499" max="499" width="3.375" style="4" customWidth="1"/>
    <col min="500" max="500" width="9.25" style="4" customWidth="1"/>
    <col min="501" max="527" width="7.75" style="4" customWidth="1"/>
    <col min="528" max="528" width="10.125" style="4" customWidth="1"/>
    <col min="529" max="754" width="9" style="4"/>
    <col min="755" max="755" width="3.375" style="4" customWidth="1"/>
    <col min="756" max="756" width="9.25" style="4" customWidth="1"/>
    <col min="757" max="783" width="7.75" style="4" customWidth="1"/>
    <col min="784" max="784" width="10.125" style="4" customWidth="1"/>
    <col min="785" max="1010" width="9" style="4"/>
    <col min="1011" max="1011" width="3.375" style="4" customWidth="1"/>
    <col min="1012" max="1012" width="9.25" style="4" customWidth="1"/>
    <col min="1013" max="1039" width="7.75" style="4" customWidth="1"/>
    <col min="1040" max="1040" width="10.125" style="4" customWidth="1"/>
    <col min="1041" max="1266" width="9" style="4"/>
    <col min="1267" max="1267" width="3.375" style="4" customWidth="1"/>
    <col min="1268" max="1268" width="9.25" style="4" customWidth="1"/>
    <col min="1269" max="1295" width="7.75" style="4" customWidth="1"/>
    <col min="1296" max="1296" width="10.125" style="4" customWidth="1"/>
    <col min="1297" max="1522" width="9" style="4"/>
    <col min="1523" max="1523" width="3.375" style="4" customWidth="1"/>
    <col min="1524" max="1524" width="9.25" style="4" customWidth="1"/>
    <col min="1525" max="1551" width="7.75" style="4" customWidth="1"/>
    <col min="1552" max="1552" width="10.125" style="4" customWidth="1"/>
    <col min="1553" max="1778" width="9" style="4"/>
    <col min="1779" max="1779" width="3.375" style="4" customWidth="1"/>
    <col min="1780" max="1780" width="9.25" style="4" customWidth="1"/>
    <col min="1781" max="1807" width="7.75" style="4" customWidth="1"/>
    <col min="1808" max="1808" width="10.125" style="4" customWidth="1"/>
    <col min="1809" max="2034" width="9" style="4"/>
    <col min="2035" max="2035" width="3.375" style="4" customWidth="1"/>
    <col min="2036" max="2036" width="9.25" style="4" customWidth="1"/>
    <col min="2037" max="2063" width="7.75" style="4" customWidth="1"/>
    <col min="2064" max="2064" width="10.125" style="4" customWidth="1"/>
    <col min="2065" max="2290" width="9" style="4"/>
    <col min="2291" max="2291" width="3.375" style="4" customWidth="1"/>
    <col min="2292" max="2292" width="9.25" style="4" customWidth="1"/>
    <col min="2293" max="2319" width="7.75" style="4" customWidth="1"/>
    <col min="2320" max="2320" width="10.125" style="4" customWidth="1"/>
    <col min="2321" max="2546" width="9" style="4"/>
    <col min="2547" max="2547" width="3.375" style="4" customWidth="1"/>
    <col min="2548" max="2548" width="9.25" style="4" customWidth="1"/>
    <col min="2549" max="2575" width="7.75" style="4" customWidth="1"/>
    <col min="2576" max="2576" width="10.125" style="4" customWidth="1"/>
    <col min="2577" max="2802" width="9" style="4"/>
    <col min="2803" max="2803" width="3.375" style="4" customWidth="1"/>
    <col min="2804" max="2804" width="9.25" style="4" customWidth="1"/>
    <col min="2805" max="2831" width="7.75" style="4" customWidth="1"/>
    <col min="2832" max="2832" width="10.125" style="4" customWidth="1"/>
    <col min="2833" max="3058" width="9" style="4"/>
    <col min="3059" max="3059" width="3.375" style="4" customWidth="1"/>
    <col min="3060" max="3060" width="9.25" style="4" customWidth="1"/>
    <col min="3061" max="3087" width="7.75" style="4" customWidth="1"/>
    <col min="3088" max="3088" width="10.125" style="4" customWidth="1"/>
    <col min="3089" max="3314" width="9" style="4"/>
    <col min="3315" max="3315" width="3.375" style="4" customWidth="1"/>
    <col min="3316" max="3316" width="9.25" style="4" customWidth="1"/>
    <col min="3317" max="3343" width="7.75" style="4" customWidth="1"/>
    <col min="3344" max="3344" width="10.125" style="4" customWidth="1"/>
    <col min="3345" max="3570" width="9" style="4"/>
    <col min="3571" max="3571" width="3.375" style="4" customWidth="1"/>
    <col min="3572" max="3572" width="9.25" style="4" customWidth="1"/>
    <col min="3573" max="3599" width="7.75" style="4" customWidth="1"/>
    <col min="3600" max="3600" width="10.125" style="4" customWidth="1"/>
    <col min="3601" max="3826" width="9" style="4"/>
    <col min="3827" max="3827" width="3.375" style="4" customWidth="1"/>
    <col min="3828" max="3828" width="9.25" style="4" customWidth="1"/>
    <col min="3829" max="3855" width="7.75" style="4" customWidth="1"/>
    <col min="3856" max="3856" width="10.125" style="4" customWidth="1"/>
    <col min="3857" max="4082" width="9" style="4"/>
    <col min="4083" max="4083" width="3.375" style="4" customWidth="1"/>
    <col min="4084" max="4084" width="9.25" style="4" customWidth="1"/>
    <col min="4085" max="4111" width="7.75" style="4" customWidth="1"/>
    <col min="4112" max="4112" width="10.125" style="4" customWidth="1"/>
    <col min="4113" max="4338" width="9" style="4"/>
    <col min="4339" max="4339" width="3.375" style="4" customWidth="1"/>
    <col min="4340" max="4340" width="9.25" style="4" customWidth="1"/>
    <col min="4341" max="4367" width="7.75" style="4" customWidth="1"/>
    <col min="4368" max="4368" width="10.125" style="4" customWidth="1"/>
    <col min="4369" max="4594" width="9" style="4"/>
    <col min="4595" max="4595" width="3.375" style="4" customWidth="1"/>
    <col min="4596" max="4596" width="9.25" style="4" customWidth="1"/>
    <col min="4597" max="4623" width="7.75" style="4" customWidth="1"/>
    <col min="4624" max="4624" width="10.125" style="4" customWidth="1"/>
    <col min="4625" max="4850" width="9" style="4"/>
    <col min="4851" max="4851" width="3.375" style="4" customWidth="1"/>
    <col min="4852" max="4852" width="9.25" style="4" customWidth="1"/>
    <col min="4853" max="4879" width="7.75" style="4" customWidth="1"/>
    <col min="4880" max="4880" width="10.125" style="4" customWidth="1"/>
    <col min="4881" max="5106" width="9" style="4"/>
    <col min="5107" max="5107" width="3.375" style="4" customWidth="1"/>
    <col min="5108" max="5108" width="9.25" style="4" customWidth="1"/>
    <col min="5109" max="5135" width="7.75" style="4" customWidth="1"/>
    <col min="5136" max="5136" width="10.125" style="4" customWidth="1"/>
    <col min="5137" max="5362" width="9" style="4"/>
    <col min="5363" max="5363" width="3.375" style="4" customWidth="1"/>
    <col min="5364" max="5364" width="9.25" style="4" customWidth="1"/>
    <col min="5365" max="5391" width="7.75" style="4" customWidth="1"/>
    <col min="5392" max="5392" width="10.125" style="4" customWidth="1"/>
    <col min="5393" max="5618" width="9" style="4"/>
    <col min="5619" max="5619" width="3.375" style="4" customWidth="1"/>
    <col min="5620" max="5620" width="9.25" style="4" customWidth="1"/>
    <col min="5621" max="5647" width="7.75" style="4" customWidth="1"/>
    <col min="5648" max="5648" width="10.125" style="4" customWidth="1"/>
    <col min="5649" max="5874" width="9" style="4"/>
    <col min="5875" max="5875" width="3.375" style="4" customWidth="1"/>
    <col min="5876" max="5876" width="9.25" style="4" customWidth="1"/>
    <col min="5877" max="5903" width="7.75" style="4" customWidth="1"/>
    <col min="5904" max="5904" width="10.125" style="4" customWidth="1"/>
    <col min="5905" max="6130" width="9" style="4"/>
    <col min="6131" max="6131" width="3.375" style="4" customWidth="1"/>
    <col min="6132" max="6132" width="9.25" style="4" customWidth="1"/>
    <col min="6133" max="6159" width="7.75" style="4" customWidth="1"/>
    <col min="6160" max="6160" width="10.125" style="4" customWidth="1"/>
    <col min="6161" max="6386" width="9" style="4"/>
    <col min="6387" max="6387" width="3.375" style="4" customWidth="1"/>
    <col min="6388" max="6388" width="9.25" style="4" customWidth="1"/>
    <col min="6389" max="6415" width="7.75" style="4" customWidth="1"/>
    <col min="6416" max="6416" width="10.125" style="4" customWidth="1"/>
    <col min="6417" max="6642" width="9" style="4"/>
    <col min="6643" max="6643" width="3.375" style="4" customWidth="1"/>
    <col min="6644" max="6644" width="9.25" style="4" customWidth="1"/>
    <col min="6645" max="6671" width="7.75" style="4" customWidth="1"/>
    <col min="6672" max="6672" width="10.125" style="4" customWidth="1"/>
    <col min="6673" max="6898" width="9" style="4"/>
    <col min="6899" max="6899" width="3.375" style="4" customWidth="1"/>
    <col min="6900" max="6900" width="9.25" style="4" customWidth="1"/>
    <col min="6901" max="6927" width="7.75" style="4" customWidth="1"/>
    <col min="6928" max="6928" width="10.125" style="4" customWidth="1"/>
    <col min="6929" max="7154" width="9" style="4"/>
    <col min="7155" max="7155" width="3.375" style="4" customWidth="1"/>
    <col min="7156" max="7156" width="9.25" style="4" customWidth="1"/>
    <col min="7157" max="7183" width="7.75" style="4" customWidth="1"/>
    <col min="7184" max="7184" width="10.125" style="4" customWidth="1"/>
    <col min="7185" max="7410" width="9" style="4"/>
    <col min="7411" max="7411" width="3.375" style="4" customWidth="1"/>
    <col min="7412" max="7412" width="9.25" style="4" customWidth="1"/>
    <col min="7413" max="7439" width="7.75" style="4" customWidth="1"/>
    <col min="7440" max="7440" width="10.125" style="4" customWidth="1"/>
    <col min="7441" max="7666" width="9" style="4"/>
    <col min="7667" max="7667" width="3.375" style="4" customWidth="1"/>
    <col min="7668" max="7668" width="9.25" style="4" customWidth="1"/>
    <col min="7669" max="7695" width="7.75" style="4" customWidth="1"/>
    <col min="7696" max="7696" width="10.125" style="4" customWidth="1"/>
    <col min="7697" max="7922" width="9" style="4"/>
    <col min="7923" max="7923" width="3.375" style="4" customWidth="1"/>
    <col min="7924" max="7924" width="9.25" style="4" customWidth="1"/>
    <col min="7925" max="7951" width="7.75" style="4" customWidth="1"/>
    <col min="7952" max="7952" width="10.125" style="4" customWidth="1"/>
    <col min="7953" max="8178" width="9" style="4"/>
    <col min="8179" max="8179" width="3.375" style="4" customWidth="1"/>
    <col min="8180" max="8180" width="9.25" style="4" customWidth="1"/>
    <col min="8181" max="8207" width="7.75" style="4" customWidth="1"/>
    <col min="8208" max="8208" width="10.125" style="4" customWidth="1"/>
    <col min="8209" max="8434" width="9" style="4"/>
    <col min="8435" max="8435" width="3.375" style="4" customWidth="1"/>
    <col min="8436" max="8436" width="9.25" style="4" customWidth="1"/>
    <col min="8437" max="8463" width="7.75" style="4" customWidth="1"/>
    <col min="8464" max="8464" width="10.125" style="4" customWidth="1"/>
    <col min="8465" max="8690" width="9" style="4"/>
    <col min="8691" max="8691" width="3.375" style="4" customWidth="1"/>
    <col min="8692" max="8692" width="9.25" style="4" customWidth="1"/>
    <col min="8693" max="8719" width="7.75" style="4" customWidth="1"/>
    <col min="8720" max="8720" width="10.125" style="4" customWidth="1"/>
    <col min="8721" max="8946" width="9" style="4"/>
    <col min="8947" max="8947" width="3.375" style="4" customWidth="1"/>
    <col min="8948" max="8948" width="9.25" style="4" customWidth="1"/>
    <col min="8949" max="8975" width="7.75" style="4" customWidth="1"/>
    <col min="8976" max="8976" width="10.125" style="4" customWidth="1"/>
    <col min="8977" max="9202" width="9" style="4"/>
    <col min="9203" max="9203" width="3.375" style="4" customWidth="1"/>
    <col min="9204" max="9204" width="9.25" style="4" customWidth="1"/>
    <col min="9205" max="9231" width="7.75" style="4" customWidth="1"/>
    <col min="9232" max="9232" width="10.125" style="4" customWidth="1"/>
    <col min="9233" max="9458" width="9" style="4"/>
    <col min="9459" max="9459" width="3.375" style="4" customWidth="1"/>
    <col min="9460" max="9460" width="9.25" style="4" customWidth="1"/>
    <col min="9461" max="9487" width="7.75" style="4" customWidth="1"/>
    <col min="9488" max="9488" width="10.125" style="4" customWidth="1"/>
    <col min="9489" max="9714" width="9" style="4"/>
    <col min="9715" max="9715" width="3.375" style="4" customWidth="1"/>
    <col min="9716" max="9716" width="9.25" style="4" customWidth="1"/>
    <col min="9717" max="9743" width="7.75" style="4" customWidth="1"/>
    <col min="9744" max="9744" width="10.125" style="4" customWidth="1"/>
    <col min="9745" max="9970" width="9" style="4"/>
    <col min="9971" max="9971" width="3.375" style="4" customWidth="1"/>
    <col min="9972" max="9972" width="9.25" style="4" customWidth="1"/>
    <col min="9973" max="9999" width="7.75" style="4" customWidth="1"/>
    <col min="10000" max="10000" width="10.125" style="4" customWidth="1"/>
    <col min="10001" max="10226" width="9" style="4"/>
    <col min="10227" max="10227" width="3.375" style="4" customWidth="1"/>
    <col min="10228" max="10228" width="9.25" style="4" customWidth="1"/>
    <col min="10229" max="10255" width="7.75" style="4" customWidth="1"/>
    <col min="10256" max="10256" width="10.125" style="4" customWidth="1"/>
    <col min="10257" max="10482" width="9" style="4"/>
    <col min="10483" max="10483" width="3.375" style="4" customWidth="1"/>
    <col min="10484" max="10484" width="9.25" style="4" customWidth="1"/>
    <col min="10485" max="10511" width="7.75" style="4" customWidth="1"/>
    <col min="10512" max="10512" width="10.125" style="4" customWidth="1"/>
    <col min="10513" max="10738" width="9" style="4"/>
    <col min="10739" max="10739" width="3.375" style="4" customWidth="1"/>
    <col min="10740" max="10740" width="9.25" style="4" customWidth="1"/>
    <col min="10741" max="10767" width="7.75" style="4" customWidth="1"/>
    <col min="10768" max="10768" width="10.125" style="4" customWidth="1"/>
    <col min="10769" max="10994" width="9" style="4"/>
    <col min="10995" max="10995" width="3.375" style="4" customWidth="1"/>
    <col min="10996" max="10996" width="9.25" style="4" customWidth="1"/>
    <col min="10997" max="11023" width="7.75" style="4" customWidth="1"/>
    <col min="11024" max="11024" width="10.125" style="4" customWidth="1"/>
    <col min="11025" max="11250" width="9" style="4"/>
    <col min="11251" max="11251" width="3.375" style="4" customWidth="1"/>
    <col min="11252" max="11252" width="9.25" style="4" customWidth="1"/>
    <col min="11253" max="11279" width="7.75" style="4" customWidth="1"/>
    <col min="11280" max="11280" width="10.125" style="4" customWidth="1"/>
    <col min="11281" max="11506" width="9" style="4"/>
    <col min="11507" max="11507" width="3.375" style="4" customWidth="1"/>
    <col min="11508" max="11508" width="9.25" style="4" customWidth="1"/>
    <col min="11509" max="11535" width="7.75" style="4" customWidth="1"/>
    <col min="11536" max="11536" width="10.125" style="4" customWidth="1"/>
    <col min="11537" max="11762" width="9" style="4"/>
    <col min="11763" max="11763" width="3.375" style="4" customWidth="1"/>
    <col min="11764" max="11764" width="9.25" style="4" customWidth="1"/>
    <col min="11765" max="11791" width="7.75" style="4" customWidth="1"/>
    <col min="11792" max="11792" width="10.125" style="4" customWidth="1"/>
    <col min="11793" max="12018" width="9" style="4"/>
    <col min="12019" max="12019" width="3.375" style="4" customWidth="1"/>
    <col min="12020" max="12020" width="9.25" style="4" customWidth="1"/>
    <col min="12021" max="12047" width="7.75" style="4" customWidth="1"/>
    <col min="12048" max="12048" width="10.125" style="4" customWidth="1"/>
    <col min="12049" max="12274" width="9" style="4"/>
    <col min="12275" max="12275" width="3.375" style="4" customWidth="1"/>
    <col min="12276" max="12276" width="9.25" style="4" customWidth="1"/>
    <col min="12277" max="12303" width="7.75" style="4" customWidth="1"/>
    <col min="12304" max="12304" width="10.125" style="4" customWidth="1"/>
    <col min="12305" max="12530" width="9" style="4"/>
    <col min="12531" max="12531" width="3.375" style="4" customWidth="1"/>
    <col min="12532" max="12532" width="9.25" style="4" customWidth="1"/>
    <col min="12533" max="12559" width="7.75" style="4" customWidth="1"/>
    <col min="12560" max="12560" width="10.125" style="4" customWidth="1"/>
    <col min="12561" max="12786" width="9" style="4"/>
    <col min="12787" max="12787" width="3.375" style="4" customWidth="1"/>
    <col min="12788" max="12788" width="9.25" style="4" customWidth="1"/>
    <col min="12789" max="12815" width="7.75" style="4" customWidth="1"/>
    <col min="12816" max="12816" width="10.125" style="4" customWidth="1"/>
    <col min="12817" max="13042" width="9" style="4"/>
    <col min="13043" max="13043" width="3.375" style="4" customWidth="1"/>
    <col min="13044" max="13044" width="9.25" style="4" customWidth="1"/>
    <col min="13045" max="13071" width="7.75" style="4" customWidth="1"/>
    <col min="13072" max="13072" width="10.125" style="4" customWidth="1"/>
    <col min="13073" max="13298" width="9" style="4"/>
    <col min="13299" max="13299" width="3.375" style="4" customWidth="1"/>
    <col min="13300" max="13300" width="9.25" style="4" customWidth="1"/>
    <col min="13301" max="13327" width="7.75" style="4" customWidth="1"/>
    <col min="13328" max="13328" width="10.125" style="4" customWidth="1"/>
    <col min="13329" max="13554" width="9" style="4"/>
    <col min="13555" max="13555" width="3.375" style="4" customWidth="1"/>
    <col min="13556" max="13556" width="9.25" style="4" customWidth="1"/>
    <col min="13557" max="13583" width="7.75" style="4" customWidth="1"/>
    <col min="13584" max="13584" width="10.125" style="4" customWidth="1"/>
    <col min="13585" max="13810" width="9" style="4"/>
    <col min="13811" max="13811" width="3.375" style="4" customWidth="1"/>
    <col min="13812" max="13812" width="9.25" style="4" customWidth="1"/>
    <col min="13813" max="13839" width="7.75" style="4" customWidth="1"/>
    <col min="13840" max="13840" width="10.125" style="4" customWidth="1"/>
    <col min="13841" max="14066" width="9" style="4"/>
    <col min="14067" max="14067" width="3.375" style="4" customWidth="1"/>
    <col min="14068" max="14068" width="9.25" style="4" customWidth="1"/>
    <col min="14069" max="14095" width="7.75" style="4" customWidth="1"/>
    <col min="14096" max="14096" width="10.125" style="4" customWidth="1"/>
    <col min="14097" max="14322" width="9" style="4"/>
    <col min="14323" max="14323" width="3.375" style="4" customWidth="1"/>
    <col min="14324" max="14324" width="9.25" style="4" customWidth="1"/>
    <col min="14325" max="14351" width="7.75" style="4" customWidth="1"/>
    <col min="14352" max="14352" width="10.125" style="4" customWidth="1"/>
    <col min="14353" max="14578" width="9" style="4"/>
    <col min="14579" max="14579" width="3.375" style="4" customWidth="1"/>
    <col min="14580" max="14580" width="9.25" style="4" customWidth="1"/>
    <col min="14581" max="14607" width="7.75" style="4" customWidth="1"/>
    <col min="14608" max="14608" width="10.125" style="4" customWidth="1"/>
    <col min="14609" max="14834" width="9" style="4"/>
    <col min="14835" max="14835" width="3.375" style="4" customWidth="1"/>
    <col min="14836" max="14836" width="9.25" style="4" customWidth="1"/>
    <col min="14837" max="14863" width="7.75" style="4" customWidth="1"/>
    <col min="14864" max="14864" width="10.125" style="4" customWidth="1"/>
    <col min="14865" max="15090" width="9" style="4"/>
    <col min="15091" max="15091" width="3.375" style="4" customWidth="1"/>
    <col min="15092" max="15092" width="9.25" style="4" customWidth="1"/>
    <col min="15093" max="15119" width="7.75" style="4" customWidth="1"/>
    <col min="15120" max="15120" width="10.125" style="4" customWidth="1"/>
    <col min="15121" max="15346" width="9" style="4"/>
    <col min="15347" max="15347" width="3.375" style="4" customWidth="1"/>
    <col min="15348" max="15348" width="9.25" style="4" customWidth="1"/>
    <col min="15349" max="15375" width="7.75" style="4" customWidth="1"/>
    <col min="15376" max="15376" width="10.125" style="4" customWidth="1"/>
    <col min="15377" max="15602" width="9" style="4"/>
    <col min="15603" max="15603" width="3.375" style="4" customWidth="1"/>
    <col min="15604" max="15604" width="9.25" style="4" customWidth="1"/>
    <col min="15605" max="15631" width="7.75" style="4" customWidth="1"/>
    <col min="15632" max="15632" width="10.125" style="4" customWidth="1"/>
    <col min="15633" max="15858" width="9" style="4"/>
    <col min="15859" max="15859" width="3.375" style="4" customWidth="1"/>
    <col min="15860" max="15860" width="9.25" style="4" customWidth="1"/>
    <col min="15861" max="15887" width="7.75" style="4" customWidth="1"/>
    <col min="15888" max="15888" width="10.125" style="4" customWidth="1"/>
    <col min="15889" max="16114" width="9" style="4"/>
    <col min="16115" max="16115" width="3.375" style="4" customWidth="1"/>
    <col min="16116" max="16116" width="9.25" style="4" customWidth="1"/>
    <col min="16117" max="16143" width="7.75" style="4" customWidth="1"/>
    <col min="16144" max="16144" width="10.125" style="4" customWidth="1"/>
    <col min="16145" max="16384" width="9" style="4"/>
  </cols>
  <sheetData>
    <row r="1" spans="1:27" ht="14.25">
      <c r="B1" s="93" t="s">
        <v>264</v>
      </c>
    </row>
    <row r="2" spans="1:27" ht="14.25">
      <c r="B2" s="93"/>
      <c r="Z2" s="94" t="s">
        <v>265</v>
      </c>
    </row>
    <row r="3" spans="1:27" ht="13.5" customHeight="1">
      <c r="A3" s="476"/>
      <c r="B3" s="464" t="s">
        <v>128</v>
      </c>
      <c r="C3" s="449" t="s">
        <v>266</v>
      </c>
      <c r="D3" s="438"/>
      <c r="E3" s="438"/>
      <c r="F3" s="438"/>
      <c r="G3" s="438"/>
      <c r="H3" s="449" t="s">
        <v>130</v>
      </c>
      <c r="I3" s="438"/>
      <c r="J3" s="438"/>
      <c r="K3" s="446" t="s">
        <v>267</v>
      </c>
      <c r="L3" s="443" t="s">
        <v>268</v>
      </c>
      <c r="M3" s="444"/>
      <c r="N3" s="444"/>
      <c r="O3" s="444"/>
      <c r="P3" s="444"/>
      <c r="Q3" s="444"/>
      <c r="R3" s="444"/>
      <c r="S3" s="444"/>
      <c r="T3" s="444"/>
      <c r="U3" s="444"/>
      <c r="V3" s="444"/>
      <c r="W3" s="444"/>
      <c r="X3" s="444"/>
      <c r="Y3" s="444"/>
      <c r="Z3" s="445"/>
      <c r="AA3" s="531"/>
    </row>
    <row r="4" spans="1:27">
      <c r="A4" s="477"/>
      <c r="B4" s="464"/>
      <c r="C4" s="450"/>
      <c r="D4" s="451"/>
      <c r="E4" s="451"/>
      <c r="F4" s="451"/>
      <c r="G4" s="451"/>
      <c r="H4" s="437" t="s">
        <v>269</v>
      </c>
      <c r="I4" s="464"/>
      <c r="J4" s="437" t="s">
        <v>270</v>
      </c>
      <c r="K4" s="447"/>
      <c r="L4" s="449" t="s">
        <v>164</v>
      </c>
      <c r="M4" s="444"/>
      <c r="N4" s="445"/>
      <c r="O4" s="449" t="s">
        <v>271</v>
      </c>
      <c r="P4" s="444"/>
      <c r="Q4" s="445"/>
      <c r="R4" s="449" t="s">
        <v>272</v>
      </c>
      <c r="S4" s="444"/>
      <c r="T4" s="445"/>
      <c r="U4" s="449" t="s">
        <v>273</v>
      </c>
      <c r="V4" s="444"/>
      <c r="W4" s="445"/>
      <c r="X4" s="449" t="s">
        <v>274</v>
      </c>
      <c r="Y4" s="444"/>
      <c r="Z4" s="445"/>
      <c r="AA4" s="532"/>
    </row>
    <row r="5" spans="1:27" ht="24">
      <c r="A5" s="478"/>
      <c r="B5" s="464"/>
      <c r="C5" s="17"/>
      <c r="D5" s="204" t="s">
        <v>275</v>
      </c>
      <c r="E5" s="204" t="s">
        <v>276</v>
      </c>
      <c r="F5" s="204" t="s">
        <v>277</v>
      </c>
      <c r="G5" s="205" t="s">
        <v>278</v>
      </c>
      <c r="H5" s="17"/>
      <c r="I5" s="206" t="s">
        <v>53</v>
      </c>
      <c r="J5" s="442"/>
      <c r="K5" s="448"/>
      <c r="L5" s="17"/>
      <c r="M5" s="95" t="s">
        <v>54</v>
      </c>
      <c r="N5" s="95" t="s">
        <v>55</v>
      </c>
      <c r="O5" s="17"/>
      <c r="P5" s="95" t="s">
        <v>54</v>
      </c>
      <c r="Q5" s="95" t="s">
        <v>55</v>
      </c>
      <c r="R5" s="17"/>
      <c r="S5" s="95" t="s">
        <v>54</v>
      </c>
      <c r="T5" s="95" t="s">
        <v>55</v>
      </c>
      <c r="U5" s="17"/>
      <c r="V5" s="95" t="s">
        <v>54</v>
      </c>
      <c r="W5" s="95" t="s">
        <v>55</v>
      </c>
      <c r="X5" s="17"/>
      <c r="Y5" s="95" t="s">
        <v>54</v>
      </c>
      <c r="Z5" s="95" t="s">
        <v>55</v>
      </c>
      <c r="AA5" s="533"/>
    </row>
    <row r="6" spans="1:27" ht="20.25" customHeight="1">
      <c r="A6" s="207" t="s">
        <v>59</v>
      </c>
      <c r="B6" s="288">
        <v>20</v>
      </c>
      <c r="C6" s="288">
        <v>639</v>
      </c>
      <c r="D6" s="257">
        <v>5</v>
      </c>
      <c r="E6" s="257">
        <v>253</v>
      </c>
      <c r="F6" s="257">
        <v>167</v>
      </c>
      <c r="G6" s="257">
        <v>214</v>
      </c>
      <c r="H6" s="288">
        <v>1218</v>
      </c>
      <c r="I6" s="288">
        <v>758</v>
      </c>
      <c r="J6" s="288">
        <v>179</v>
      </c>
      <c r="K6" s="288">
        <v>155</v>
      </c>
      <c r="L6" s="400">
        <v>1972</v>
      </c>
      <c r="M6" s="288">
        <v>1290</v>
      </c>
      <c r="N6" s="288">
        <v>682</v>
      </c>
      <c r="O6" s="288">
        <v>19</v>
      </c>
      <c r="P6" s="257">
        <v>12</v>
      </c>
      <c r="Q6" s="257">
        <v>7</v>
      </c>
      <c r="R6" s="288">
        <v>582</v>
      </c>
      <c r="S6" s="257">
        <v>401</v>
      </c>
      <c r="T6" s="257">
        <v>181</v>
      </c>
      <c r="U6" s="288">
        <v>475</v>
      </c>
      <c r="V6" s="257">
        <v>308</v>
      </c>
      <c r="W6" s="257">
        <v>167</v>
      </c>
      <c r="X6" s="288">
        <v>896</v>
      </c>
      <c r="Y6" s="257">
        <v>569</v>
      </c>
      <c r="Z6" s="258">
        <v>327</v>
      </c>
      <c r="AA6" s="78" t="s">
        <v>59</v>
      </c>
    </row>
    <row r="7" spans="1:27" ht="20.25" customHeight="1">
      <c r="A7" s="207" t="s">
        <v>60</v>
      </c>
      <c r="B7" s="288">
        <v>20</v>
      </c>
      <c r="C7" s="288">
        <v>641</v>
      </c>
      <c r="D7" s="257">
        <v>5</v>
      </c>
      <c r="E7" s="257">
        <v>257</v>
      </c>
      <c r="F7" s="257">
        <v>164</v>
      </c>
      <c r="G7" s="257">
        <v>215</v>
      </c>
      <c r="H7" s="288">
        <v>1204</v>
      </c>
      <c r="I7" s="288">
        <v>761</v>
      </c>
      <c r="J7" s="288">
        <v>179</v>
      </c>
      <c r="K7" s="288">
        <v>144</v>
      </c>
      <c r="L7" s="316">
        <v>1961</v>
      </c>
      <c r="M7" s="288">
        <v>1278</v>
      </c>
      <c r="N7" s="288">
        <v>683</v>
      </c>
      <c r="O7" s="288">
        <v>16</v>
      </c>
      <c r="P7" s="257">
        <v>11</v>
      </c>
      <c r="Q7" s="257">
        <v>5</v>
      </c>
      <c r="R7" s="288">
        <v>594</v>
      </c>
      <c r="S7" s="257">
        <v>418</v>
      </c>
      <c r="T7" s="257">
        <v>176</v>
      </c>
      <c r="U7" s="288">
        <v>462</v>
      </c>
      <c r="V7" s="257">
        <v>295</v>
      </c>
      <c r="W7" s="257">
        <v>167</v>
      </c>
      <c r="X7" s="288">
        <v>889</v>
      </c>
      <c r="Y7" s="257">
        <v>554</v>
      </c>
      <c r="Z7" s="258">
        <v>335</v>
      </c>
      <c r="AA7" s="78" t="s">
        <v>60</v>
      </c>
    </row>
    <row r="8" spans="1:27" ht="20.25" customHeight="1">
      <c r="A8" s="207" t="s">
        <v>61</v>
      </c>
      <c r="B8" s="288">
        <v>20</v>
      </c>
      <c r="C8" s="288">
        <v>644</v>
      </c>
      <c r="D8" s="288">
        <v>6</v>
      </c>
      <c r="E8" s="288">
        <v>262</v>
      </c>
      <c r="F8" s="288">
        <v>161</v>
      </c>
      <c r="G8" s="288">
        <v>215</v>
      </c>
      <c r="H8" s="288">
        <v>1203</v>
      </c>
      <c r="I8" s="288">
        <v>771</v>
      </c>
      <c r="J8" s="288">
        <v>205</v>
      </c>
      <c r="K8" s="288">
        <v>134</v>
      </c>
      <c r="L8" s="316">
        <v>2001</v>
      </c>
      <c r="M8" s="288">
        <v>1325</v>
      </c>
      <c r="N8" s="288">
        <v>676</v>
      </c>
      <c r="O8" s="288">
        <v>18</v>
      </c>
      <c r="P8" s="288">
        <v>10</v>
      </c>
      <c r="Q8" s="288">
        <v>8</v>
      </c>
      <c r="R8" s="288">
        <v>635</v>
      </c>
      <c r="S8" s="288">
        <v>455</v>
      </c>
      <c r="T8" s="288">
        <v>180</v>
      </c>
      <c r="U8" s="288">
        <v>463</v>
      </c>
      <c r="V8" s="288">
        <v>296</v>
      </c>
      <c r="W8" s="288">
        <v>167</v>
      </c>
      <c r="X8" s="288">
        <v>885</v>
      </c>
      <c r="Y8" s="288">
        <v>564</v>
      </c>
      <c r="Z8" s="305">
        <v>321</v>
      </c>
      <c r="AA8" s="78" t="s">
        <v>61</v>
      </c>
    </row>
    <row r="9" spans="1:27" ht="20.25" customHeight="1">
      <c r="A9" s="207" t="s">
        <v>62</v>
      </c>
      <c r="B9" s="288">
        <v>21</v>
      </c>
      <c r="C9" s="288">
        <v>636</v>
      </c>
      <c r="D9" s="288">
        <v>5</v>
      </c>
      <c r="E9" s="288">
        <v>264</v>
      </c>
      <c r="F9" s="288">
        <v>161</v>
      </c>
      <c r="G9" s="288">
        <v>206</v>
      </c>
      <c r="H9" s="288">
        <v>1191</v>
      </c>
      <c r="I9" s="288">
        <v>763</v>
      </c>
      <c r="J9" s="288">
        <v>232</v>
      </c>
      <c r="K9" s="288">
        <v>136</v>
      </c>
      <c r="L9" s="316">
        <v>2010</v>
      </c>
      <c r="M9" s="288">
        <v>1338</v>
      </c>
      <c r="N9" s="288">
        <v>672</v>
      </c>
      <c r="O9" s="288">
        <v>15</v>
      </c>
      <c r="P9" s="288">
        <v>8</v>
      </c>
      <c r="Q9" s="288">
        <v>7</v>
      </c>
      <c r="R9" s="288">
        <v>647</v>
      </c>
      <c r="S9" s="288">
        <v>459</v>
      </c>
      <c r="T9" s="288">
        <v>188</v>
      </c>
      <c r="U9" s="288">
        <v>489</v>
      </c>
      <c r="V9" s="288">
        <v>318</v>
      </c>
      <c r="W9" s="288">
        <v>171</v>
      </c>
      <c r="X9" s="288">
        <v>859</v>
      </c>
      <c r="Y9" s="288">
        <v>553</v>
      </c>
      <c r="Z9" s="305">
        <v>306</v>
      </c>
      <c r="AA9" s="78" t="s">
        <v>62</v>
      </c>
    </row>
    <row r="10" spans="1:27" ht="20.25" customHeight="1">
      <c r="A10" s="207" t="s">
        <v>63</v>
      </c>
      <c r="B10" s="288">
        <v>21</v>
      </c>
      <c r="C10" s="288">
        <v>645</v>
      </c>
      <c r="D10" s="288">
        <v>5</v>
      </c>
      <c r="E10" s="288">
        <v>267</v>
      </c>
      <c r="F10" s="288">
        <v>170</v>
      </c>
      <c r="G10" s="288">
        <v>203</v>
      </c>
      <c r="H10" s="288">
        <v>1211</v>
      </c>
      <c r="I10" s="288">
        <v>776</v>
      </c>
      <c r="J10" s="288">
        <v>249</v>
      </c>
      <c r="K10" s="288">
        <v>132</v>
      </c>
      <c r="L10" s="316">
        <v>2092</v>
      </c>
      <c r="M10" s="288">
        <v>1412</v>
      </c>
      <c r="N10" s="288">
        <v>680</v>
      </c>
      <c r="O10" s="288">
        <v>15</v>
      </c>
      <c r="P10" s="288">
        <v>8</v>
      </c>
      <c r="Q10" s="288">
        <v>7</v>
      </c>
      <c r="R10" s="288">
        <v>688</v>
      </c>
      <c r="S10" s="288">
        <v>492</v>
      </c>
      <c r="T10" s="288">
        <v>196</v>
      </c>
      <c r="U10" s="288">
        <v>506</v>
      </c>
      <c r="V10" s="288">
        <v>334</v>
      </c>
      <c r="W10" s="288">
        <v>172</v>
      </c>
      <c r="X10" s="288">
        <v>883</v>
      </c>
      <c r="Y10" s="288">
        <v>578</v>
      </c>
      <c r="Z10" s="305">
        <v>305</v>
      </c>
      <c r="AA10" s="78" t="s">
        <v>63</v>
      </c>
    </row>
    <row r="11" spans="1:27" ht="20.25" customHeight="1">
      <c r="A11" s="207" t="s">
        <v>279</v>
      </c>
      <c r="B11" s="288">
        <v>21</v>
      </c>
      <c r="C11" s="288">
        <v>653</v>
      </c>
      <c r="D11" s="288">
        <v>3</v>
      </c>
      <c r="E11" s="288">
        <v>270</v>
      </c>
      <c r="F11" s="288">
        <v>173</v>
      </c>
      <c r="G11" s="288">
        <v>207</v>
      </c>
      <c r="H11" s="288">
        <v>1219</v>
      </c>
      <c r="I11" s="288">
        <v>779</v>
      </c>
      <c r="J11" s="288">
        <v>263</v>
      </c>
      <c r="K11" s="288">
        <v>128</v>
      </c>
      <c r="L11" s="316">
        <v>2137</v>
      </c>
      <c r="M11" s="316">
        <v>1449</v>
      </c>
      <c r="N11" s="316">
        <v>688</v>
      </c>
      <c r="O11" s="288">
        <v>4</v>
      </c>
      <c r="P11" s="288">
        <v>3</v>
      </c>
      <c r="Q11" s="288">
        <v>1</v>
      </c>
      <c r="R11" s="288">
        <v>707</v>
      </c>
      <c r="S11" s="288">
        <v>502</v>
      </c>
      <c r="T11" s="288">
        <v>205</v>
      </c>
      <c r="U11" s="288">
        <v>547</v>
      </c>
      <c r="V11" s="288">
        <v>371</v>
      </c>
      <c r="W11" s="288">
        <v>176</v>
      </c>
      <c r="X11" s="288">
        <v>879</v>
      </c>
      <c r="Y11" s="288">
        <v>573</v>
      </c>
      <c r="Z11" s="305">
        <v>306</v>
      </c>
      <c r="AA11" s="78" t="s">
        <v>279</v>
      </c>
    </row>
    <row r="12" spans="1:27" ht="20.25" customHeight="1">
      <c r="A12" s="99" t="s">
        <v>67</v>
      </c>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208" t="s">
        <v>68</v>
      </c>
    </row>
    <row r="13" spans="1:27" ht="20.25" customHeight="1">
      <c r="A13" s="23" t="s">
        <v>15</v>
      </c>
      <c r="B13" s="257">
        <v>1</v>
      </c>
      <c r="C13" s="257">
        <v>9</v>
      </c>
      <c r="D13" s="257">
        <v>0</v>
      </c>
      <c r="E13" s="257">
        <v>3</v>
      </c>
      <c r="F13" s="257">
        <v>3</v>
      </c>
      <c r="G13" s="257">
        <v>3</v>
      </c>
      <c r="H13" s="257">
        <v>29</v>
      </c>
      <c r="I13" s="257">
        <v>16</v>
      </c>
      <c r="J13" s="257">
        <v>3</v>
      </c>
      <c r="K13" s="257">
        <v>1</v>
      </c>
      <c r="L13" s="257">
        <v>54</v>
      </c>
      <c r="M13" s="257">
        <v>36</v>
      </c>
      <c r="N13" s="257">
        <v>18</v>
      </c>
      <c r="O13" s="257">
        <v>0</v>
      </c>
      <c r="P13" s="257">
        <v>0</v>
      </c>
      <c r="Q13" s="257">
        <v>0</v>
      </c>
      <c r="R13" s="257">
        <v>13</v>
      </c>
      <c r="S13" s="257">
        <v>11</v>
      </c>
      <c r="T13" s="257">
        <v>2</v>
      </c>
      <c r="U13" s="257">
        <v>18</v>
      </c>
      <c r="V13" s="257">
        <v>13</v>
      </c>
      <c r="W13" s="257">
        <v>5</v>
      </c>
      <c r="X13" s="257">
        <v>23</v>
      </c>
      <c r="Y13" s="257">
        <v>12</v>
      </c>
      <c r="Z13" s="258">
        <v>11</v>
      </c>
      <c r="AA13" s="23" t="s">
        <v>15</v>
      </c>
    </row>
    <row r="14" spans="1:27" ht="20.25" customHeight="1">
      <c r="A14" s="70"/>
      <c r="B14" s="257"/>
      <c r="C14" s="257"/>
      <c r="D14" s="257"/>
      <c r="E14" s="257"/>
      <c r="F14" s="257"/>
      <c r="G14" s="257"/>
      <c r="H14" s="257"/>
      <c r="I14" s="257"/>
      <c r="J14" s="257"/>
      <c r="K14" s="257"/>
      <c r="L14" s="257"/>
      <c r="M14" s="257"/>
      <c r="N14" s="257"/>
      <c r="O14" s="257"/>
      <c r="P14" s="308"/>
      <c r="Q14" s="308"/>
      <c r="R14" s="257"/>
      <c r="S14" s="308"/>
      <c r="T14" s="308"/>
      <c r="U14" s="257"/>
      <c r="V14" s="308"/>
      <c r="W14" s="308"/>
      <c r="X14" s="257"/>
      <c r="Y14" s="308"/>
      <c r="Z14" s="401"/>
      <c r="AA14" s="73"/>
    </row>
    <row r="15" spans="1:27" ht="20.25" customHeight="1">
      <c r="A15" s="70" t="s">
        <v>280</v>
      </c>
      <c r="B15" s="257">
        <v>1</v>
      </c>
      <c r="C15" s="257">
        <v>9</v>
      </c>
      <c r="D15" s="257">
        <v>0</v>
      </c>
      <c r="E15" s="257">
        <v>3</v>
      </c>
      <c r="F15" s="257">
        <v>3</v>
      </c>
      <c r="G15" s="257">
        <v>3</v>
      </c>
      <c r="H15" s="288">
        <v>29</v>
      </c>
      <c r="I15" s="288">
        <v>16</v>
      </c>
      <c r="J15" s="257">
        <v>3</v>
      </c>
      <c r="K15" s="257">
        <v>1</v>
      </c>
      <c r="L15" s="316">
        <v>54</v>
      </c>
      <c r="M15" s="316">
        <v>36</v>
      </c>
      <c r="N15" s="316">
        <v>18</v>
      </c>
      <c r="O15" s="288">
        <v>0</v>
      </c>
      <c r="P15" s="288">
        <v>0</v>
      </c>
      <c r="Q15" s="288">
        <v>0</v>
      </c>
      <c r="R15" s="288">
        <v>13</v>
      </c>
      <c r="S15" s="288">
        <v>11</v>
      </c>
      <c r="T15" s="288">
        <v>2</v>
      </c>
      <c r="U15" s="288">
        <v>18</v>
      </c>
      <c r="V15" s="288">
        <v>13</v>
      </c>
      <c r="W15" s="288">
        <v>5</v>
      </c>
      <c r="X15" s="288">
        <v>23</v>
      </c>
      <c r="Y15" s="288">
        <v>12</v>
      </c>
      <c r="Z15" s="305">
        <v>11</v>
      </c>
      <c r="AA15" s="73" t="s">
        <v>280</v>
      </c>
    </row>
    <row r="16" spans="1:27" ht="20.25" customHeight="1">
      <c r="A16" s="99" t="s">
        <v>281</v>
      </c>
      <c r="B16" s="306"/>
      <c r="C16" s="306"/>
      <c r="D16" s="306"/>
      <c r="E16" s="306"/>
      <c r="F16" s="306"/>
      <c r="G16" s="306"/>
      <c r="H16" s="306"/>
      <c r="I16" s="306"/>
      <c r="J16" s="306"/>
      <c r="K16" s="306"/>
      <c r="L16" s="306"/>
      <c r="M16" s="306"/>
      <c r="N16" s="306"/>
      <c r="O16" s="306"/>
      <c r="P16" s="402"/>
      <c r="Q16" s="402"/>
      <c r="R16" s="306"/>
      <c r="S16" s="402"/>
      <c r="T16" s="402"/>
      <c r="U16" s="306"/>
      <c r="V16" s="402"/>
      <c r="W16" s="402"/>
      <c r="X16" s="306"/>
      <c r="Y16" s="402"/>
      <c r="Z16" s="402"/>
      <c r="AA16" s="208" t="s">
        <v>282</v>
      </c>
    </row>
    <row r="17" spans="1:27" ht="20.25" customHeight="1">
      <c r="A17" s="23" t="s">
        <v>15</v>
      </c>
      <c r="B17" s="257">
        <v>18</v>
      </c>
      <c r="C17" s="257">
        <v>621</v>
      </c>
      <c r="D17" s="257">
        <v>3</v>
      </c>
      <c r="E17" s="257">
        <v>262</v>
      </c>
      <c r="F17" s="257">
        <v>164</v>
      </c>
      <c r="G17" s="257">
        <v>192</v>
      </c>
      <c r="H17" s="257">
        <v>1145</v>
      </c>
      <c r="I17" s="257">
        <v>740</v>
      </c>
      <c r="J17" s="257">
        <v>254</v>
      </c>
      <c r="K17" s="257">
        <v>117</v>
      </c>
      <c r="L17" s="257">
        <v>1937</v>
      </c>
      <c r="M17" s="257">
        <v>1318</v>
      </c>
      <c r="N17" s="257">
        <v>619</v>
      </c>
      <c r="O17" s="257">
        <v>4</v>
      </c>
      <c r="P17" s="257">
        <v>3</v>
      </c>
      <c r="Q17" s="257">
        <v>1</v>
      </c>
      <c r="R17" s="257">
        <v>664</v>
      </c>
      <c r="S17" s="257">
        <v>475</v>
      </c>
      <c r="T17" s="257">
        <v>189</v>
      </c>
      <c r="U17" s="257">
        <v>492</v>
      </c>
      <c r="V17" s="257">
        <v>330</v>
      </c>
      <c r="W17" s="257">
        <v>162</v>
      </c>
      <c r="X17" s="257">
        <v>777</v>
      </c>
      <c r="Y17" s="257">
        <v>510</v>
      </c>
      <c r="Z17" s="258">
        <v>267</v>
      </c>
      <c r="AA17" s="23" t="s">
        <v>15</v>
      </c>
    </row>
    <row r="18" spans="1:27" ht="20.25" customHeight="1">
      <c r="A18" s="70"/>
      <c r="B18" s="403"/>
      <c r="C18" s="260"/>
      <c r="D18" s="260"/>
      <c r="E18" s="260"/>
      <c r="F18" s="260"/>
      <c r="G18" s="260"/>
      <c r="H18" s="260"/>
      <c r="I18" s="260"/>
      <c r="J18" s="260"/>
      <c r="K18" s="260"/>
      <c r="L18" s="260"/>
      <c r="M18" s="260"/>
      <c r="N18" s="260"/>
      <c r="O18" s="260"/>
      <c r="P18" s="404"/>
      <c r="Q18" s="404"/>
      <c r="R18" s="260"/>
      <c r="S18" s="404"/>
      <c r="T18" s="404"/>
      <c r="U18" s="260"/>
      <c r="V18" s="404"/>
      <c r="W18" s="404"/>
      <c r="X18" s="260"/>
      <c r="Y18" s="404"/>
      <c r="Z18" s="405"/>
      <c r="AA18" s="73"/>
    </row>
    <row r="19" spans="1:27" ht="20.25" customHeight="1">
      <c r="A19" s="101" t="s">
        <v>280</v>
      </c>
      <c r="B19" s="288">
        <v>7</v>
      </c>
      <c r="C19" s="257">
        <v>185</v>
      </c>
      <c r="D19" s="288">
        <v>3</v>
      </c>
      <c r="E19" s="288">
        <v>78</v>
      </c>
      <c r="F19" s="288">
        <v>49</v>
      </c>
      <c r="G19" s="288">
        <v>55</v>
      </c>
      <c r="H19" s="288">
        <v>331</v>
      </c>
      <c r="I19" s="288">
        <v>211</v>
      </c>
      <c r="J19" s="257">
        <v>88</v>
      </c>
      <c r="K19" s="288">
        <v>60</v>
      </c>
      <c r="L19" s="316">
        <v>417</v>
      </c>
      <c r="M19" s="316">
        <v>277</v>
      </c>
      <c r="N19" s="316">
        <v>140</v>
      </c>
      <c r="O19" s="288">
        <v>4</v>
      </c>
      <c r="P19" s="288">
        <v>3</v>
      </c>
      <c r="Q19" s="288">
        <v>1</v>
      </c>
      <c r="R19" s="288">
        <v>145</v>
      </c>
      <c r="S19" s="288">
        <v>98</v>
      </c>
      <c r="T19" s="288">
        <v>47</v>
      </c>
      <c r="U19" s="288">
        <v>134</v>
      </c>
      <c r="V19" s="288">
        <v>89</v>
      </c>
      <c r="W19" s="288">
        <v>45</v>
      </c>
      <c r="X19" s="288">
        <v>134</v>
      </c>
      <c r="Y19" s="288">
        <v>87</v>
      </c>
      <c r="Z19" s="305">
        <v>47</v>
      </c>
      <c r="AA19" s="209" t="s">
        <v>280</v>
      </c>
    </row>
    <row r="20" spans="1:27" ht="20.25" customHeight="1">
      <c r="A20" s="70" t="s">
        <v>283</v>
      </c>
      <c r="B20" s="288">
        <v>2</v>
      </c>
      <c r="C20" s="257">
        <v>119</v>
      </c>
      <c r="D20" s="288">
        <v>0</v>
      </c>
      <c r="E20" s="288">
        <v>52</v>
      </c>
      <c r="F20" s="288">
        <v>33</v>
      </c>
      <c r="G20" s="288">
        <v>34</v>
      </c>
      <c r="H20" s="288">
        <v>235</v>
      </c>
      <c r="I20" s="288">
        <v>156</v>
      </c>
      <c r="J20" s="257">
        <v>36</v>
      </c>
      <c r="K20" s="288">
        <v>11</v>
      </c>
      <c r="L20" s="316">
        <v>453</v>
      </c>
      <c r="M20" s="316">
        <v>310</v>
      </c>
      <c r="N20" s="316">
        <v>143</v>
      </c>
      <c r="O20" s="288">
        <v>0</v>
      </c>
      <c r="P20" s="288">
        <v>0</v>
      </c>
      <c r="Q20" s="288">
        <v>0</v>
      </c>
      <c r="R20" s="288">
        <v>170</v>
      </c>
      <c r="S20" s="288">
        <v>120</v>
      </c>
      <c r="T20" s="288">
        <v>50</v>
      </c>
      <c r="U20" s="288">
        <v>110</v>
      </c>
      <c r="V20" s="288">
        <v>76</v>
      </c>
      <c r="W20" s="288">
        <v>34</v>
      </c>
      <c r="X20" s="288">
        <v>173</v>
      </c>
      <c r="Y20" s="288">
        <v>114</v>
      </c>
      <c r="Z20" s="305">
        <v>59</v>
      </c>
      <c r="AA20" s="73" t="s">
        <v>283</v>
      </c>
    </row>
    <row r="21" spans="1:27" ht="20.25" customHeight="1">
      <c r="A21" s="70" t="s">
        <v>284</v>
      </c>
      <c r="B21" s="288">
        <v>0</v>
      </c>
      <c r="C21" s="257">
        <v>0</v>
      </c>
      <c r="D21" s="288">
        <v>0</v>
      </c>
      <c r="E21" s="288">
        <v>0</v>
      </c>
      <c r="F21" s="288">
        <v>0</v>
      </c>
      <c r="G21" s="288">
        <v>0</v>
      </c>
      <c r="H21" s="288">
        <v>0</v>
      </c>
      <c r="I21" s="288">
        <v>0</v>
      </c>
      <c r="J21" s="257">
        <v>0</v>
      </c>
      <c r="K21" s="288">
        <v>0</v>
      </c>
      <c r="L21" s="316">
        <v>0</v>
      </c>
      <c r="M21" s="316">
        <v>0</v>
      </c>
      <c r="N21" s="316">
        <v>0</v>
      </c>
      <c r="O21" s="288">
        <v>0</v>
      </c>
      <c r="P21" s="288">
        <v>0</v>
      </c>
      <c r="Q21" s="288">
        <v>0</v>
      </c>
      <c r="R21" s="288">
        <v>0</v>
      </c>
      <c r="S21" s="288">
        <v>0</v>
      </c>
      <c r="T21" s="288">
        <v>0</v>
      </c>
      <c r="U21" s="288">
        <v>0</v>
      </c>
      <c r="V21" s="288">
        <v>0</v>
      </c>
      <c r="W21" s="288">
        <v>0</v>
      </c>
      <c r="X21" s="288">
        <v>0</v>
      </c>
      <c r="Y21" s="288">
        <v>0</v>
      </c>
      <c r="Z21" s="305">
        <v>0</v>
      </c>
      <c r="AA21" s="73" t="s">
        <v>284</v>
      </c>
    </row>
    <row r="22" spans="1:27" ht="20.25" customHeight="1">
      <c r="A22" s="70" t="s">
        <v>285</v>
      </c>
      <c r="B22" s="288">
        <v>1</v>
      </c>
      <c r="C22" s="257">
        <v>37</v>
      </c>
      <c r="D22" s="288">
        <v>0</v>
      </c>
      <c r="E22" s="288">
        <v>14</v>
      </c>
      <c r="F22" s="288">
        <v>10</v>
      </c>
      <c r="G22" s="288">
        <v>13</v>
      </c>
      <c r="H22" s="288">
        <v>87</v>
      </c>
      <c r="I22" s="288">
        <v>62</v>
      </c>
      <c r="J22" s="257">
        <v>27</v>
      </c>
      <c r="K22" s="288">
        <v>7</v>
      </c>
      <c r="L22" s="316">
        <v>195</v>
      </c>
      <c r="M22" s="316">
        <v>129</v>
      </c>
      <c r="N22" s="316">
        <v>66</v>
      </c>
      <c r="O22" s="288">
        <v>0</v>
      </c>
      <c r="P22" s="288">
        <v>0</v>
      </c>
      <c r="Q22" s="288">
        <v>0</v>
      </c>
      <c r="R22" s="288">
        <v>67</v>
      </c>
      <c r="S22" s="288">
        <v>49</v>
      </c>
      <c r="T22" s="288">
        <v>18</v>
      </c>
      <c r="U22" s="288">
        <v>47</v>
      </c>
      <c r="V22" s="288">
        <v>31</v>
      </c>
      <c r="W22" s="288">
        <v>16</v>
      </c>
      <c r="X22" s="288">
        <v>81</v>
      </c>
      <c r="Y22" s="288">
        <v>49</v>
      </c>
      <c r="Z22" s="305">
        <v>32</v>
      </c>
      <c r="AA22" s="73" t="s">
        <v>285</v>
      </c>
    </row>
    <row r="23" spans="1:27" ht="20.25" customHeight="1">
      <c r="A23" s="70" t="s">
        <v>286</v>
      </c>
      <c r="B23" s="288">
        <v>1</v>
      </c>
      <c r="C23" s="257">
        <v>33</v>
      </c>
      <c r="D23" s="288">
        <v>0</v>
      </c>
      <c r="E23" s="288">
        <v>12</v>
      </c>
      <c r="F23" s="288">
        <v>8</v>
      </c>
      <c r="G23" s="288">
        <v>13</v>
      </c>
      <c r="H23" s="288">
        <v>78</v>
      </c>
      <c r="I23" s="288">
        <v>49</v>
      </c>
      <c r="J23" s="257">
        <v>16</v>
      </c>
      <c r="K23" s="288">
        <v>6</v>
      </c>
      <c r="L23" s="316">
        <v>171</v>
      </c>
      <c r="M23" s="316">
        <v>120</v>
      </c>
      <c r="N23" s="316">
        <v>51</v>
      </c>
      <c r="O23" s="288">
        <v>0</v>
      </c>
      <c r="P23" s="288">
        <v>0</v>
      </c>
      <c r="Q23" s="288">
        <v>0</v>
      </c>
      <c r="R23" s="288">
        <v>56</v>
      </c>
      <c r="S23" s="288">
        <v>42</v>
      </c>
      <c r="T23" s="288">
        <v>14</v>
      </c>
      <c r="U23" s="288">
        <v>37</v>
      </c>
      <c r="V23" s="288">
        <v>25</v>
      </c>
      <c r="W23" s="288">
        <v>12</v>
      </c>
      <c r="X23" s="288">
        <v>78</v>
      </c>
      <c r="Y23" s="288">
        <v>53</v>
      </c>
      <c r="Z23" s="305">
        <v>25</v>
      </c>
      <c r="AA23" s="73" t="s">
        <v>286</v>
      </c>
    </row>
    <row r="24" spans="1:27" ht="20.25" customHeight="1">
      <c r="A24" s="70" t="s">
        <v>287</v>
      </c>
      <c r="B24" s="288">
        <v>2</v>
      </c>
      <c r="C24" s="257">
        <v>69</v>
      </c>
      <c r="D24" s="288">
        <v>0</v>
      </c>
      <c r="E24" s="288">
        <v>27</v>
      </c>
      <c r="F24" s="288">
        <v>19</v>
      </c>
      <c r="G24" s="288">
        <v>23</v>
      </c>
      <c r="H24" s="288">
        <v>137</v>
      </c>
      <c r="I24" s="288">
        <v>97</v>
      </c>
      <c r="J24" s="257">
        <v>19</v>
      </c>
      <c r="K24" s="288">
        <v>8</v>
      </c>
      <c r="L24" s="316">
        <v>244</v>
      </c>
      <c r="M24" s="316">
        <v>165</v>
      </c>
      <c r="N24" s="316">
        <v>79</v>
      </c>
      <c r="O24" s="288">
        <v>0</v>
      </c>
      <c r="P24" s="288">
        <v>0</v>
      </c>
      <c r="Q24" s="288">
        <v>0</v>
      </c>
      <c r="R24" s="288">
        <v>69</v>
      </c>
      <c r="S24" s="288">
        <v>51</v>
      </c>
      <c r="T24" s="288">
        <v>18</v>
      </c>
      <c r="U24" s="288">
        <v>60</v>
      </c>
      <c r="V24" s="288">
        <v>40</v>
      </c>
      <c r="W24" s="288">
        <v>20</v>
      </c>
      <c r="X24" s="288">
        <v>115</v>
      </c>
      <c r="Y24" s="288">
        <v>74</v>
      </c>
      <c r="Z24" s="305">
        <v>41</v>
      </c>
      <c r="AA24" s="73" t="s">
        <v>287</v>
      </c>
    </row>
    <row r="25" spans="1:27" ht="20.25" customHeight="1">
      <c r="A25" s="70" t="s">
        <v>288</v>
      </c>
      <c r="B25" s="288">
        <v>1</v>
      </c>
      <c r="C25" s="257">
        <v>53</v>
      </c>
      <c r="D25" s="288">
        <v>0</v>
      </c>
      <c r="E25" s="288">
        <v>23</v>
      </c>
      <c r="F25" s="288">
        <v>13</v>
      </c>
      <c r="G25" s="288">
        <v>17</v>
      </c>
      <c r="H25" s="288">
        <v>90</v>
      </c>
      <c r="I25" s="288">
        <v>48</v>
      </c>
      <c r="J25" s="257">
        <v>16</v>
      </c>
      <c r="K25" s="288">
        <v>7</v>
      </c>
      <c r="L25" s="316">
        <v>185</v>
      </c>
      <c r="M25" s="316">
        <v>132</v>
      </c>
      <c r="N25" s="316">
        <v>53</v>
      </c>
      <c r="O25" s="288">
        <v>0</v>
      </c>
      <c r="P25" s="288">
        <v>0</v>
      </c>
      <c r="Q25" s="288">
        <v>0</v>
      </c>
      <c r="R25" s="288">
        <v>74</v>
      </c>
      <c r="S25" s="288">
        <v>57</v>
      </c>
      <c r="T25" s="288">
        <v>17</v>
      </c>
      <c r="U25" s="288">
        <v>39</v>
      </c>
      <c r="V25" s="288">
        <v>24</v>
      </c>
      <c r="W25" s="288">
        <v>15</v>
      </c>
      <c r="X25" s="288">
        <v>72</v>
      </c>
      <c r="Y25" s="288">
        <v>51</v>
      </c>
      <c r="Z25" s="305">
        <v>21</v>
      </c>
      <c r="AA25" s="73" t="s">
        <v>288</v>
      </c>
    </row>
    <row r="26" spans="1:27" ht="20.25" customHeight="1">
      <c r="A26" s="70" t="s">
        <v>289</v>
      </c>
      <c r="B26" s="288">
        <v>1</v>
      </c>
      <c r="C26" s="257">
        <v>28</v>
      </c>
      <c r="D26" s="288">
        <v>0</v>
      </c>
      <c r="E26" s="288">
        <v>14</v>
      </c>
      <c r="F26" s="288">
        <v>7</v>
      </c>
      <c r="G26" s="288">
        <v>7</v>
      </c>
      <c r="H26" s="288">
        <v>24</v>
      </c>
      <c r="I26" s="288">
        <v>15</v>
      </c>
      <c r="J26" s="257">
        <v>6</v>
      </c>
      <c r="K26" s="288">
        <v>2</v>
      </c>
      <c r="L26" s="316">
        <v>22</v>
      </c>
      <c r="M26" s="316">
        <v>13</v>
      </c>
      <c r="N26" s="316">
        <v>9</v>
      </c>
      <c r="O26" s="288">
        <v>0</v>
      </c>
      <c r="P26" s="288">
        <v>0</v>
      </c>
      <c r="Q26" s="288">
        <v>0</v>
      </c>
      <c r="R26" s="288">
        <v>4</v>
      </c>
      <c r="S26" s="288">
        <v>2</v>
      </c>
      <c r="T26" s="288">
        <v>2</v>
      </c>
      <c r="U26" s="288">
        <v>7</v>
      </c>
      <c r="V26" s="288">
        <v>3</v>
      </c>
      <c r="W26" s="288">
        <v>4</v>
      </c>
      <c r="X26" s="288">
        <v>11</v>
      </c>
      <c r="Y26" s="288">
        <v>8</v>
      </c>
      <c r="Z26" s="305">
        <v>3</v>
      </c>
      <c r="AA26" s="73" t="s">
        <v>289</v>
      </c>
    </row>
    <row r="27" spans="1:27" ht="20.25" customHeight="1">
      <c r="A27" s="70" t="s">
        <v>290</v>
      </c>
      <c r="B27" s="288">
        <v>0</v>
      </c>
      <c r="C27" s="257">
        <v>0</v>
      </c>
      <c r="D27" s="288">
        <v>0</v>
      </c>
      <c r="E27" s="288">
        <v>0</v>
      </c>
      <c r="F27" s="288">
        <v>0</v>
      </c>
      <c r="G27" s="288">
        <v>0</v>
      </c>
      <c r="H27" s="288">
        <v>0</v>
      </c>
      <c r="I27" s="288">
        <v>0</v>
      </c>
      <c r="J27" s="257">
        <v>0</v>
      </c>
      <c r="K27" s="288">
        <v>0</v>
      </c>
      <c r="L27" s="316">
        <v>0</v>
      </c>
      <c r="M27" s="316">
        <v>0</v>
      </c>
      <c r="N27" s="316">
        <v>0</v>
      </c>
      <c r="O27" s="288">
        <v>0</v>
      </c>
      <c r="P27" s="288">
        <v>0</v>
      </c>
      <c r="Q27" s="288">
        <v>0</v>
      </c>
      <c r="R27" s="288">
        <v>0</v>
      </c>
      <c r="S27" s="288">
        <v>0</v>
      </c>
      <c r="T27" s="288">
        <v>0</v>
      </c>
      <c r="U27" s="288">
        <v>0</v>
      </c>
      <c r="V27" s="288">
        <v>0</v>
      </c>
      <c r="W27" s="288">
        <v>0</v>
      </c>
      <c r="X27" s="288">
        <v>0</v>
      </c>
      <c r="Y27" s="288">
        <v>0</v>
      </c>
      <c r="Z27" s="305">
        <v>0</v>
      </c>
      <c r="AA27" s="73" t="s">
        <v>290</v>
      </c>
    </row>
    <row r="28" spans="1:27" ht="20.25" customHeight="1">
      <c r="A28" s="70" t="s">
        <v>291</v>
      </c>
      <c r="B28" s="288">
        <v>0</v>
      </c>
      <c r="C28" s="257">
        <v>0</v>
      </c>
      <c r="D28" s="288">
        <v>0</v>
      </c>
      <c r="E28" s="288">
        <v>0</v>
      </c>
      <c r="F28" s="288">
        <v>0</v>
      </c>
      <c r="G28" s="288">
        <v>0</v>
      </c>
      <c r="H28" s="288">
        <v>0</v>
      </c>
      <c r="I28" s="288">
        <v>0</v>
      </c>
      <c r="J28" s="257">
        <v>0</v>
      </c>
      <c r="K28" s="288">
        <v>0</v>
      </c>
      <c r="L28" s="316">
        <v>0</v>
      </c>
      <c r="M28" s="316">
        <v>0</v>
      </c>
      <c r="N28" s="316">
        <v>0</v>
      </c>
      <c r="O28" s="288">
        <v>0</v>
      </c>
      <c r="P28" s="288">
        <v>0</v>
      </c>
      <c r="Q28" s="288">
        <v>0</v>
      </c>
      <c r="R28" s="288">
        <v>0</v>
      </c>
      <c r="S28" s="288">
        <v>0</v>
      </c>
      <c r="T28" s="288">
        <v>0</v>
      </c>
      <c r="U28" s="288">
        <v>0</v>
      </c>
      <c r="V28" s="288">
        <v>0</v>
      </c>
      <c r="W28" s="288">
        <v>0</v>
      </c>
      <c r="X28" s="288">
        <v>0</v>
      </c>
      <c r="Y28" s="288">
        <v>0</v>
      </c>
      <c r="Z28" s="305">
        <v>0</v>
      </c>
      <c r="AA28" s="73" t="s">
        <v>291</v>
      </c>
    </row>
    <row r="29" spans="1:27" ht="20.25" customHeight="1">
      <c r="A29" s="70" t="s">
        <v>292</v>
      </c>
      <c r="B29" s="288">
        <v>1</v>
      </c>
      <c r="C29" s="257">
        <v>32</v>
      </c>
      <c r="D29" s="288">
        <v>0</v>
      </c>
      <c r="E29" s="288">
        <v>15</v>
      </c>
      <c r="F29" s="288">
        <v>8</v>
      </c>
      <c r="G29" s="288">
        <v>9</v>
      </c>
      <c r="H29" s="288">
        <v>29</v>
      </c>
      <c r="I29" s="288">
        <v>17</v>
      </c>
      <c r="J29" s="257">
        <v>10</v>
      </c>
      <c r="K29" s="288">
        <v>4</v>
      </c>
      <c r="L29" s="316">
        <v>44</v>
      </c>
      <c r="M29" s="316">
        <v>32</v>
      </c>
      <c r="N29" s="316">
        <v>12</v>
      </c>
      <c r="O29" s="288">
        <v>0</v>
      </c>
      <c r="P29" s="288">
        <v>0</v>
      </c>
      <c r="Q29" s="288">
        <v>0</v>
      </c>
      <c r="R29" s="288">
        <v>19</v>
      </c>
      <c r="S29" s="288">
        <v>14</v>
      </c>
      <c r="T29" s="288">
        <v>5</v>
      </c>
      <c r="U29" s="288">
        <v>6</v>
      </c>
      <c r="V29" s="288">
        <v>5</v>
      </c>
      <c r="W29" s="288">
        <v>1</v>
      </c>
      <c r="X29" s="288">
        <v>19</v>
      </c>
      <c r="Y29" s="288">
        <v>13</v>
      </c>
      <c r="Z29" s="305">
        <v>6</v>
      </c>
      <c r="AA29" s="73" t="s">
        <v>292</v>
      </c>
    </row>
    <row r="30" spans="1:27" ht="20.25" customHeight="1">
      <c r="A30" s="70" t="s">
        <v>293</v>
      </c>
      <c r="B30" s="288">
        <v>0</v>
      </c>
      <c r="C30" s="257">
        <v>0</v>
      </c>
      <c r="D30" s="288">
        <v>0</v>
      </c>
      <c r="E30" s="288">
        <v>0</v>
      </c>
      <c r="F30" s="288">
        <v>0</v>
      </c>
      <c r="G30" s="288">
        <v>0</v>
      </c>
      <c r="H30" s="288">
        <v>0</v>
      </c>
      <c r="I30" s="288">
        <v>0</v>
      </c>
      <c r="J30" s="257">
        <v>0</v>
      </c>
      <c r="K30" s="288">
        <v>0</v>
      </c>
      <c r="L30" s="316">
        <v>0</v>
      </c>
      <c r="M30" s="316">
        <v>0</v>
      </c>
      <c r="N30" s="316">
        <v>0</v>
      </c>
      <c r="O30" s="288">
        <v>0</v>
      </c>
      <c r="P30" s="288">
        <v>0</v>
      </c>
      <c r="Q30" s="288">
        <v>0</v>
      </c>
      <c r="R30" s="288">
        <v>0</v>
      </c>
      <c r="S30" s="288">
        <v>0</v>
      </c>
      <c r="T30" s="288">
        <v>0</v>
      </c>
      <c r="U30" s="288">
        <v>0</v>
      </c>
      <c r="V30" s="288">
        <v>0</v>
      </c>
      <c r="W30" s="288">
        <v>0</v>
      </c>
      <c r="X30" s="288">
        <v>0</v>
      </c>
      <c r="Y30" s="288">
        <v>0</v>
      </c>
      <c r="Z30" s="305">
        <v>0</v>
      </c>
      <c r="AA30" s="73" t="s">
        <v>293</v>
      </c>
    </row>
    <row r="31" spans="1:27" ht="20.25" customHeight="1">
      <c r="A31" s="70" t="s">
        <v>95</v>
      </c>
      <c r="B31" s="288">
        <v>0</v>
      </c>
      <c r="C31" s="257">
        <v>0</v>
      </c>
      <c r="D31" s="288">
        <v>0</v>
      </c>
      <c r="E31" s="288">
        <v>0</v>
      </c>
      <c r="F31" s="288">
        <v>0</v>
      </c>
      <c r="G31" s="288">
        <v>0</v>
      </c>
      <c r="H31" s="288">
        <v>0</v>
      </c>
      <c r="I31" s="288">
        <v>0</v>
      </c>
      <c r="J31" s="257">
        <v>0</v>
      </c>
      <c r="K31" s="288">
        <v>0</v>
      </c>
      <c r="L31" s="316">
        <v>0</v>
      </c>
      <c r="M31" s="316">
        <v>0</v>
      </c>
      <c r="N31" s="316">
        <v>0</v>
      </c>
      <c r="O31" s="288">
        <v>0</v>
      </c>
      <c r="P31" s="288">
        <v>0</v>
      </c>
      <c r="Q31" s="288">
        <v>0</v>
      </c>
      <c r="R31" s="288">
        <v>0</v>
      </c>
      <c r="S31" s="288">
        <v>0</v>
      </c>
      <c r="T31" s="288">
        <v>0</v>
      </c>
      <c r="U31" s="288">
        <v>0</v>
      </c>
      <c r="V31" s="288">
        <v>0</v>
      </c>
      <c r="W31" s="288">
        <v>0</v>
      </c>
      <c r="X31" s="288">
        <v>0</v>
      </c>
      <c r="Y31" s="288">
        <v>0</v>
      </c>
      <c r="Z31" s="305">
        <v>0</v>
      </c>
      <c r="AA31" s="73" t="s">
        <v>95</v>
      </c>
    </row>
    <row r="32" spans="1:27" ht="20.25" customHeight="1">
      <c r="A32" s="102" t="s">
        <v>294</v>
      </c>
      <c r="B32" s="291">
        <v>0</v>
      </c>
      <c r="C32" s="368">
        <v>0</v>
      </c>
      <c r="D32" s="291">
        <v>0</v>
      </c>
      <c r="E32" s="291">
        <v>0</v>
      </c>
      <c r="F32" s="291">
        <v>0</v>
      </c>
      <c r="G32" s="291">
        <v>0</v>
      </c>
      <c r="H32" s="291">
        <v>0</v>
      </c>
      <c r="I32" s="291">
        <v>0</v>
      </c>
      <c r="J32" s="368">
        <v>0</v>
      </c>
      <c r="K32" s="291">
        <v>0</v>
      </c>
      <c r="L32" s="322">
        <v>0</v>
      </c>
      <c r="M32" s="322">
        <v>0</v>
      </c>
      <c r="N32" s="322">
        <v>0</v>
      </c>
      <c r="O32" s="291">
        <v>0</v>
      </c>
      <c r="P32" s="291">
        <v>0</v>
      </c>
      <c r="Q32" s="291">
        <v>0</v>
      </c>
      <c r="R32" s="291">
        <v>0</v>
      </c>
      <c r="S32" s="291">
        <v>0</v>
      </c>
      <c r="T32" s="291">
        <v>0</v>
      </c>
      <c r="U32" s="291">
        <v>0</v>
      </c>
      <c r="V32" s="291">
        <v>0</v>
      </c>
      <c r="W32" s="291">
        <v>0</v>
      </c>
      <c r="X32" s="291">
        <v>0</v>
      </c>
      <c r="Y32" s="291">
        <v>0</v>
      </c>
      <c r="Z32" s="313">
        <v>0</v>
      </c>
      <c r="AA32" s="210" t="s">
        <v>294</v>
      </c>
    </row>
    <row r="33" spans="1:27" ht="20.25" customHeight="1">
      <c r="A33" s="70" t="s">
        <v>295</v>
      </c>
      <c r="B33" s="288">
        <v>1</v>
      </c>
      <c r="C33" s="257">
        <v>33</v>
      </c>
      <c r="D33" s="288">
        <v>0</v>
      </c>
      <c r="E33" s="288">
        <v>11</v>
      </c>
      <c r="F33" s="288">
        <v>9</v>
      </c>
      <c r="G33" s="288">
        <v>13</v>
      </c>
      <c r="H33" s="288">
        <v>81</v>
      </c>
      <c r="I33" s="288">
        <v>49</v>
      </c>
      <c r="J33" s="257">
        <v>18</v>
      </c>
      <c r="K33" s="288">
        <v>6</v>
      </c>
      <c r="L33" s="316">
        <v>155</v>
      </c>
      <c r="M33" s="316">
        <v>111</v>
      </c>
      <c r="N33" s="316">
        <v>44</v>
      </c>
      <c r="O33" s="288">
        <v>0</v>
      </c>
      <c r="P33" s="288">
        <v>0</v>
      </c>
      <c r="Q33" s="288">
        <v>0</v>
      </c>
      <c r="R33" s="288">
        <v>37</v>
      </c>
      <c r="S33" s="288">
        <v>30</v>
      </c>
      <c r="T33" s="288">
        <v>7</v>
      </c>
      <c r="U33" s="288">
        <v>39</v>
      </c>
      <c r="V33" s="288">
        <v>28</v>
      </c>
      <c r="W33" s="288">
        <v>11</v>
      </c>
      <c r="X33" s="288">
        <v>79</v>
      </c>
      <c r="Y33" s="288">
        <v>53</v>
      </c>
      <c r="Z33" s="305">
        <v>26</v>
      </c>
      <c r="AA33" s="73" t="s">
        <v>295</v>
      </c>
    </row>
    <row r="34" spans="1:27" ht="20.25" customHeight="1">
      <c r="A34" s="70" t="s">
        <v>296</v>
      </c>
      <c r="B34" s="288">
        <v>1</v>
      </c>
      <c r="C34" s="257">
        <v>32</v>
      </c>
      <c r="D34" s="288">
        <v>0</v>
      </c>
      <c r="E34" s="288">
        <v>16</v>
      </c>
      <c r="F34" s="288">
        <v>8</v>
      </c>
      <c r="G34" s="288">
        <v>8</v>
      </c>
      <c r="H34" s="288">
        <v>53</v>
      </c>
      <c r="I34" s="288">
        <v>36</v>
      </c>
      <c r="J34" s="257">
        <v>18</v>
      </c>
      <c r="K34" s="288">
        <v>6</v>
      </c>
      <c r="L34" s="324">
        <v>51</v>
      </c>
      <c r="M34" s="316">
        <v>29</v>
      </c>
      <c r="N34" s="316">
        <v>22</v>
      </c>
      <c r="O34" s="288">
        <v>0</v>
      </c>
      <c r="P34" s="288">
        <v>0</v>
      </c>
      <c r="Q34" s="288">
        <v>0</v>
      </c>
      <c r="R34" s="288">
        <v>23</v>
      </c>
      <c r="S34" s="288">
        <v>12</v>
      </c>
      <c r="T34" s="288">
        <v>11</v>
      </c>
      <c r="U34" s="288">
        <v>13</v>
      </c>
      <c r="V34" s="288">
        <v>9</v>
      </c>
      <c r="W34" s="288">
        <v>4</v>
      </c>
      <c r="X34" s="288">
        <v>15</v>
      </c>
      <c r="Y34" s="288">
        <v>8</v>
      </c>
      <c r="Z34" s="305">
        <v>7</v>
      </c>
      <c r="AA34" s="73" t="s">
        <v>296</v>
      </c>
    </row>
    <row r="35" spans="1:27" ht="20.25" customHeight="1">
      <c r="A35" s="99" t="s">
        <v>297</v>
      </c>
      <c r="B35" s="306"/>
      <c r="C35" s="406" t="s">
        <v>169</v>
      </c>
      <c r="D35" s="306"/>
      <c r="E35" s="306"/>
      <c r="F35" s="306"/>
      <c r="G35" s="306"/>
      <c r="H35" s="306"/>
      <c r="I35" s="306"/>
      <c r="J35" s="306"/>
      <c r="K35" s="306"/>
      <c r="L35" s="306"/>
      <c r="M35" s="306"/>
      <c r="N35" s="306"/>
      <c r="O35" s="306"/>
      <c r="P35" s="402"/>
      <c r="Q35" s="402"/>
      <c r="R35" s="306"/>
      <c r="S35" s="402"/>
      <c r="T35" s="402"/>
      <c r="U35" s="306"/>
      <c r="V35" s="402"/>
      <c r="W35" s="402"/>
      <c r="X35" s="306"/>
      <c r="Y35" s="402"/>
      <c r="Z35" s="402"/>
      <c r="AA35" s="208" t="s">
        <v>298</v>
      </c>
    </row>
    <row r="36" spans="1:27" ht="14.25" customHeight="1">
      <c r="A36" s="23" t="s">
        <v>15</v>
      </c>
      <c r="B36" s="257">
        <v>2</v>
      </c>
      <c r="C36" s="257">
        <v>23</v>
      </c>
      <c r="D36" s="257">
        <v>0</v>
      </c>
      <c r="E36" s="257">
        <v>5</v>
      </c>
      <c r="F36" s="257">
        <v>6</v>
      </c>
      <c r="G36" s="257">
        <v>12</v>
      </c>
      <c r="H36" s="257">
        <v>45</v>
      </c>
      <c r="I36" s="257">
        <v>23</v>
      </c>
      <c r="J36" s="257">
        <v>6</v>
      </c>
      <c r="K36" s="257">
        <v>10</v>
      </c>
      <c r="L36" s="257">
        <v>146</v>
      </c>
      <c r="M36" s="257">
        <v>95</v>
      </c>
      <c r="N36" s="257">
        <v>51</v>
      </c>
      <c r="O36" s="257">
        <v>0</v>
      </c>
      <c r="P36" s="257">
        <v>0</v>
      </c>
      <c r="Q36" s="257">
        <v>0</v>
      </c>
      <c r="R36" s="257">
        <v>30</v>
      </c>
      <c r="S36" s="257">
        <v>16</v>
      </c>
      <c r="T36" s="257">
        <v>14</v>
      </c>
      <c r="U36" s="257">
        <v>37</v>
      </c>
      <c r="V36" s="257">
        <v>28</v>
      </c>
      <c r="W36" s="257">
        <v>9</v>
      </c>
      <c r="X36" s="257">
        <v>79</v>
      </c>
      <c r="Y36" s="257">
        <v>51</v>
      </c>
      <c r="Z36" s="257">
        <v>28</v>
      </c>
      <c r="AA36" s="23" t="s">
        <v>15</v>
      </c>
    </row>
    <row r="37" spans="1:27" ht="20.25" customHeight="1">
      <c r="A37" s="70"/>
      <c r="B37" s="257"/>
      <c r="C37" s="257" t="s">
        <v>169</v>
      </c>
      <c r="D37" s="257"/>
      <c r="E37" s="257"/>
      <c r="F37" s="257"/>
      <c r="G37" s="257"/>
      <c r="H37" s="257"/>
      <c r="I37" s="257"/>
      <c r="J37" s="257"/>
      <c r="K37" s="257"/>
      <c r="L37" s="257"/>
      <c r="M37" s="257"/>
      <c r="N37" s="257"/>
      <c r="O37" s="288"/>
      <c r="P37" s="308"/>
      <c r="Q37" s="308"/>
      <c r="R37" s="288"/>
      <c r="S37" s="308"/>
      <c r="T37" s="308"/>
      <c r="U37" s="288"/>
      <c r="V37" s="308"/>
      <c r="W37" s="308"/>
      <c r="X37" s="288"/>
      <c r="Y37" s="308"/>
      <c r="Z37" s="401"/>
      <c r="AA37" s="73"/>
    </row>
    <row r="38" spans="1:27" ht="20.25" customHeight="1">
      <c r="A38" s="70" t="s">
        <v>283</v>
      </c>
      <c r="B38" s="407">
        <v>1</v>
      </c>
      <c r="C38" s="257">
        <v>17</v>
      </c>
      <c r="D38" s="288">
        <v>0</v>
      </c>
      <c r="E38" s="257">
        <v>3</v>
      </c>
      <c r="F38" s="257">
        <v>4</v>
      </c>
      <c r="G38" s="257">
        <v>10</v>
      </c>
      <c r="H38" s="288">
        <v>36</v>
      </c>
      <c r="I38" s="288">
        <v>19</v>
      </c>
      <c r="J38" s="257">
        <v>3</v>
      </c>
      <c r="K38" s="288">
        <v>9</v>
      </c>
      <c r="L38" s="316">
        <v>119</v>
      </c>
      <c r="M38" s="316">
        <v>74</v>
      </c>
      <c r="N38" s="316">
        <v>45</v>
      </c>
      <c r="O38" s="288">
        <v>0</v>
      </c>
      <c r="P38" s="288">
        <v>0</v>
      </c>
      <c r="Q38" s="288">
        <v>0</v>
      </c>
      <c r="R38" s="288">
        <v>21</v>
      </c>
      <c r="S38" s="288">
        <v>10</v>
      </c>
      <c r="T38" s="288">
        <v>11</v>
      </c>
      <c r="U38" s="288">
        <v>25</v>
      </c>
      <c r="V38" s="288">
        <v>17</v>
      </c>
      <c r="W38" s="288">
        <v>8</v>
      </c>
      <c r="X38" s="288">
        <v>73</v>
      </c>
      <c r="Y38" s="288">
        <v>47</v>
      </c>
      <c r="Z38" s="305">
        <v>26</v>
      </c>
      <c r="AA38" s="211" t="s">
        <v>283</v>
      </c>
    </row>
    <row r="39" spans="1:27" ht="21" customHeight="1">
      <c r="A39" s="103" t="s">
        <v>299</v>
      </c>
      <c r="B39" s="408">
        <v>1</v>
      </c>
      <c r="C39" s="270">
        <v>6</v>
      </c>
      <c r="D39" s="298">
        <v>0</v>
      </c>
      <c r="E39" s="270">
        <v>2</v>
      </c>
      <c r="F39" s="270">
        <v>2</v>
      </c>
      <c r="G39" s="270">
        <v>2</v>
      </c>
      <c r="H39" s="298">
        <v>9</v>
      </c>
      <c r="I39" s="298">
        <v>4</v>
      </c>
      <c r="J39" s="270">
        <v>3</v>
      </c>
      <c r="K39" s="298">
        <v>1</v>
      </c>
      <c r="L39" s="324">
        <v>27</v>
      </c>
      <c r="M39" s="324">
        <v>21</v>
      </c>
      <c r="N39" s="324">
        <v>6</v>
      </c>
      <c r="O39" s="298">
        <v>0</v>
      </c>
      <c r="P39" s="298">
        <v>0</v>
      </c>
      <c r="Q39" s="298">
        <v>0</v>
      </c>
      <c r="R39" s="298">
        <v>9</v>
      </c>
      <c r="S39" s="298">
        <v>6</v>
      </c>
      <c r="T39" s="298">
        <v>3</v>
      </c>
      <c r="U39" s="298">
        <v>12</v>
      </c>
      <c r="V39" s="298">
        <v>11</v>
      </c>
      <c r="W39" s="298">
        <v>1</v>
      </c>
      <c r="X39" s="298">
        <v>6</v>
      </c>
      <c r="Y39" s="298">
        <v>4</v>
      </c>
      <c r="Z39" s="315">
        <v>2</v>
      </c>
      <c r="AA39" s="212" t="s">
        <v>299</v>
      </c>
    </row>
  </sheetData>
  <mergeCells count="14">
    <mergeCell ref="A3:A5"/>
    <mergeCell ref="B3:B5"/>
    <mergeCell ref="C3:G4"/>
    <mergeCell ref="H3:J3"/>
    <mergeCell ref="K3:K5"/>
    <mergeCell ref="AA3:AA5"/>
    <mergeCell ref="H4:I4"/>
    <mergeCell ref="J4:J5"/>
    <mergeCell ref="L4:N4"/>
    <mergeCell ref="O4:Q4"/>
    <mergeCell ref="R4:T4"/>
    <mergeCell ref="U4:W4"/>
    <mergeCell ref="X4:Z4"/>
    <mergeCell ref="L3:Z3"/>
  </mergeCells>
  <phoneticPr fontId="5"/>
  <pageMargins left="0.6692913385826772" right="0.55118110236220474" top="0.78740157480314965" bottom="0.59055118110236227" header="0.51181102362204722" footer="0.51181102362204722"/>
  <pageSetup paperSize="9" scale="5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8B35D-CC90-4367-BA9E-3D48C66E29D3}">
  <sheetPr>
    <pageSetUpPr fitToPage="1"/>
  </sheetPr>
  <dimension ref="A1:AB57"/>
  <sheetViews>
    <sheetView zoomScaleNormal="100" workbookViewId="0">
      <selection activeCell="Y44" sqref="Y44"/>
    </sheetView>
  </sheetViews>
  <sheetFormatPr defaultColWidth="8.125" defaultRowHeight="13.5"/>
  <cols>
    <col min="1" max="1" width="11.625" style="188" bestFit="1" customWidth="1"/>
    <col min="2" max="10" width="7.625" style="165" customWidth="1"/>
    <col min="11" max="13" width="6.625" style="165" customWidth="1"/>
    <col min="14" max="16" width="7.625" style="165" customWidth="1"/>
    <col min="17" max="22" width="5.625" style="165" customWidth="1"/>
    <col min="23" max="23" width="7.625" style="165" customWidth="1"/>
    <col min="24" max="24" width="6.625" style="165" customWidth="1"/>
    <col min="25" max="25" width="7.625" style="165" customWidth="1"/>
    <col min="26" max="27" width="6.625" style="165" customWidth="1"/>
    <col min="28" max="28" width="11.375" style="165" customWidth="1"/>
    <col min="29" max="16384" width="8.125" style="165"/>
  </cols>
  <sheetData>
    <row r="1" spans="1:28" ht="15" customHeight="1">
      <c r="A1" s="163"/>
      <c r="B1" s="164" t="s">
        <v>300</v>
      </c>
    </row>
    <row r="2" spans="1:28" ht="15" customHeight="1">
      <c r="A2" s="163"/>
      <c r="B2" s="167"/>
      <c r="L2" s="168"/>
      <c r="M2" s="168"/>
      <c r="N2" s="168"/>
      <c r="Z2" s="168" t="s">
        <v>301</v>
      </c>
      <c r="AA2" s="168" t="s">
        <v>301</v>
      </c>
    </row>
    <row r="3" spans="1:28" ht="18.75">
      <c r="A3" s="213"/>
      <c r="B3" s="577" t="s">
        <v>302</v>
      </c>
      <c r="C3" s="214" t="s">
        <v>303</v>
      </c>
      <c r="D3" s="215"/>
      <c r="E3" s="214" t="s">
        <v>303</v>
      </c>
      <c r="F3" s="215"/>
      <c r="G3" s="493" t="s">
        <v>304</v>
      </c>
      <c r="H3" s="485" t="s">
        <v>305</v>
      </c>
      <c r="I3" s="486"/>
      <c r="J3" s="486"/>
      <c r="K3" s="486"/>
      <c r="L3" s="486"/>
      <c r="M3" s="486"/>
      <c r="N3" s="486"/>
      <c r="O3" s="486"/>
      <c r="P3" s="486"/>
      <c r="Q3" s="486"/>
      <c r="R3" s="486"/>
      <c r="S3" s="486"/>
      <c r="T3" s="580"/>
      <c r="U3" s="580"/>
      <c r="V3" s="581"/>
      <c r="W3" s="485" t="s">
        <v>306</v>
      </c>
      <c r="X3" s="486"/>
      <c r="Y3" s="486"/>
      <c r="Z3" s="486"/>
      <c r="AA3" s="216"/>
      <c r="AB3" s="217"/>
    </row>
    <row r="4" spans="1:28" ht="13.5" customHeight="1">
      <c r="A4" s="172"/>
      <c r="B4" s="578"/>
      <c r="C4" s="582" t="s">
        <v>307</v>
      </c>
      <c r="D4" s="584" t="s">
        <v>53</v>
      </c>
      <c r="E4" s="582" t="s">
        <v>308</v>
      </c>
      <c r="F4" s="584" t="s">
        <v>53</v>
      </c>
      <c r="G4" s="494"/>
      <c r="H4" s="575" t="s">
        <v>309</v>
      </c>
      <c r="I4" s="486"/>
      <c r="J4" s="487"/>
      <c r="K4" s="575" t="s">
        <v>310</v>
      </c>
      <c r="L4" s="585"/>
      <c r="M4" s="577"/>
      <c r="N4" s="575" t="s">
        <v>311</v>
      </c>
      <c r="O4" s="486"/>
      <c r="P4" s="487"/>
      <c r="Q4" s="575" t="s">
        <v>312</v>
      </c>
      <c r="R4" s="486"/>
      <c r="S4" s="487"/>
      <c r="T4" s="575" t="s">
        <v>313</v>
      </c>
      <c r="U4" s="486"/>
      <c r="V4" s="487"/>
      <c r="W4" s="491" t="s">
        <v>69</v>
      </c>
      <c r="X4" s="493" t="s">
        <v>314</v>
      </c>
      <c r="Y4" s="493" t="s">
        <v>315</v>
      </c>
      <c r="Z4" s="586" t="s">
        <v>316</v>
      </c>
      <c r="AA4" s="498" t="s">
        <v>193</v>
      </c>
      <c r="AB4" s="218"/>
    </row>
    <row r="5" spans="1:28">
      <c r="A5" s="183"/>
      <c r="B5" s="579"/>
      <c r="C5" s="583"/>
      <c r="D5" s="584"/>
      <c r="E5" s="583"/>
      <c r="F5" s="584"/>
      <c r="G5" s="492"/>
      <c r="H5" s="169"/>
      <c r="I5" s="171" t="s">
        <v>54</v>
      </c>
      <c r="J5" s="171" t="s">
        <v>55</v>
      </c>
      <c r="K5" s="169"/>
      <c r="L5" s="171" t="s">
        <v>54</v>
      </c>
      <c r="M5" s="171" t="s">
        <v>55</v>
      </c>
      <c r="N5" s="169"/>
      <c r="O5" s="171" t="s">
        <v>54</v>
      </c>
      <c r="P5" s="171" t="s">
        <v>55</v>
      </c>
      <c r="Q5" s="169"/>
      <c r="R5" s="171" t="s">
        <v>54</v>
      </c>
      <c r="S5" s="171" t="s">
        <v>55</v>
      </c>
      <c r="T5" s="169"/>
      <c r="U5" s="171" t="s">
        <v>54</v>
      </c>
      <c r="V5" s="171" t="s">
        <v>55</v>
      </c>
      <c r="W5" s="492"/>
      <c r="X5" s="576"/>
      <c r="Y5" s="576"/>
      <c r="Z5" s="485"/>
      <c r="AA5" s="484"/>
      <c r="AB5" s="219"/>
    </row>
    <row r="6" spans="1:28">
      <c r="A6" s="220" t="s">
        <v>59</v>
      </c>
      <c r="B6" s="409">
        <v>37</v>
      </c>
      <c r="C6" s="409">
        <v>351</v>
      </c>
      <c r="D6" s="409">
        <v>250</v>
      </c>
      <c r="E6" s="409">
        <v>1307</v>
      </c>
      <c r="F6" s="409">
        <v>537</v>
      </c>
      <c r="G6" s="409">
        <v>119</v>
      </c>
      <c r="H6" s="409">
        <v>4435</v>
      </c>
      <c r="I6" s="409">
        <v>1505</v>
      </c>
      <c r="J6" s="409">
        <v>2930</v>
      </c>
      <c r="K6" s="409">
        <v>887</v>
      </c>
      <c r="L6" s="308">
        <v>566</v>
      </c>
      <c r="M6" s="308">
        <v>321</v>
      </c>
      <c r="N6" s="409">
        <v>3548</v>
      </c>
      <c r="O6" s="410">
        <v>939</v>
      </c>
      <c r="P6" s="303">
        <v>2609</v>
      </c>
      <c r="Q6" s="409">
        <v>0</v>
      </c>
      <c r="R6" s="303">
        <v>0</v>
      </c>
      <c r="S6" s="303">
        <v>0</v>
      </c>
      <c r="T6" s="409">
        <v>0</v>
      </c>
      <c r="U6" s="303">
        <v>0</v>
      </c>
      <c r="V6" s="303">
        <v>0</v>
      </c>
      <c r="W6" s="303">
        <v>1953</v>
      </c>
      <c r="X6" s="303">
        <v>359</v>
      </c>
      <c r="Y6" s="303">
        <v>1594</v>
      </c>
      <c r="Z6" s="303">
        <v>0</v>
      </c>
      <c r="AA6" s="304">
        <v>0</v>
      </c>
      <c r="AB6" s="372" t="s">
        <v>59</v>
      </c>
    </row>
    <row r="7" spans="1:28">
      <c r="A7" s="220" t="s">
        <v>60</v>
      </c>
      <c r="B7" s="409">
        <v>36</v>
      </c>
      <c r="C7" s="409">
        <v>347</v>
      </c>
      <c r="D7" s="409">
        <v>245</v>
      </c>
      <c r="E7" s="409">
        <v>1343</v>
      </c>
      <c r="F7" s="409">
        <v>545</v>
      </c>
      <c r="G7" s="409">
        <v>129</v>
      </c>
      <c r="H7" s="409">
        <v>4470</v>
      </c>
      <c r="I7" s="409">
        <v>1520</v>
      </c>
      <c r="J7" s="409">
        <v>2950</v>
      </c>
      <c r="K7" s="409">
        <v>914</v>
      </c>
      <c r="L7" s="308">
        <v>565</v>
      </c>
      <c r="M7" s="308">
        <v>349</v>
      </c>
      <c r="N7" s="409">
        <v>3556</v>
      </c>
      <c r="O7" s="303">
        <v>955</v>
      </c>
      <c r="P7" s="303">
        <v>2601</v>
      </c>
      <c r="Q7" s="409">
        <v>0</v>
      </c>
      <c r="R7" s="303">
        <v>0</v>
      </c>
      <c r="S7" s="303">
        <v>0</v>
      </c>
      <c r="T7" s="409">
        <v>0</v>
      </c>
      <c r="U7" s="303">
        <v>0</v>
      </c>
      <c r="V7" s="303">
        <v>0</v>
      </c>
      <c r="W7" s="303">
        <v>1840</v>
      </c>
      <c r="X7" s="303">
        <v>328</v>
      </c>
      <c r="Y7" s="303">
        <v>1512</v>
      </c>
      <c r="Z7" s="303">
        <v>0</v>
      </c>
      <c r="AA7" s="304">
        <v>0</v>
      </c>
      <c r="AB7" s="372" t="s">
        <v>60</v>
      </c>
    </row>
    <row r="8" spans="1:28">
      <c r="A8" s="220" t="s">
        <v>61</v>
      </c>
      <c r="B8" s="409">
        <v>36</v>
      </c>
      <c r="C8" s="409">
        <v>357</v>
      </c>
      <c r="D8" s="409">
        <v>255</v>
      </c>
      <c r="E8" s="409">
        <v>1371</v>
      </c>
      <c r="F8" s="409">
        <v>563</v>
      </c>
      <c r="G8" s="409">
        <v>128</v>
      </c>
      <c r="H8" s="409">
        <v>4425</v>
      </c>
      <c r="I8" s="409">
        <v>1522</v>
      </c>
      <c r="J8" s="409">
        <v>2903</v>
      </c>
      <c r="K8" s="409">
        <v>917</v>
      </c>
      <c r="L8" s="409">
        <v>549</v>
      </c>
      <c r="M8" s="409">
        <v>368</v>
      </c>
      <c r="N8" s="409">
        <v>3508</v>
      </c>
      <c r="O8" s="303">
        <v>973</v>
      </c>
      <c r="P8" s="303">
        <v>2535</v>
      </c>
      <c r="Q8" s="409">
        <v>0</v>
      </c>
      <c r="R8" s="303">
        <v>0</v>
      </c>
      <c r="S8" s="303">
        <v>0</v>
      </c>
      <c r="T8" s="409">
        <v>0</v>
      </c>
      <c r="U8" s="303">
        <v>0</v>
      </c>
      <c r="V8" s="303">
        <v>0</v>
      </c>
      <c r="W8" s="303">
        <v>1813</v>
      </c>
      <c r="X8" s="303">
        <v>312</v>
      </c>
      <c r="Y8" s="303">
        <v>1501</v>
      </c>
      <c r="Z8" s="303">
        <v>0</v>
      </c>
      <c r="AA8" s="304">
        <v>0</v>
      </c>
      <c r="AB8" s="372" t="s">
        <v>61</v>
      </c>
    </row>
    <row r="9" spans="1:28">
      <c r="A9" s="220" t="s">
        <v>62</v>
      </c>
      <c r="B9" s="409">
        <v>33</v>
      </c>
      <c r="C9" s="409">
        <v>353</v>
      </c>
      <c r="D9" s="409">
        <v>260</v>
      </c>
      <c r="E9" s="409">
        <v>1344</v>
      </c>
      <c r="F9" s="409">
        <v>566</v>
      </c>
      <c r="G9" s="409">
        <v>129</v>
      </c>
      <c r="H9" s="409">
        <v>4433</v>
      </c>
      <c r="I9" s="409">
        <v>1542</v>
      </c>
      <c r="J9" s="409">
        <v>2891</v>
      </c>
      <c r="K9" s="409">
        <v>877</v>
      </c>
      <c r="L9" s="409">
        <v>519</v>
      </c>
      <c r="M9" s="409">
        <v>358</v>
      </c>
      <c r="N9" s="409">
        <v>3556</v>
      </c>
      <c r="O9" s="303">
        <v>1023</v>
      </c>
      <c r="P9" s="303">
        <v>2533</v>
      </c>
      <c r="Q9" s="409">
        <v>0</v>
      </c>
      <c r="R9" s="303">
        <v>0</v>
      </c>
      <c r="S9" s="303">
        <v>0</v>
      </c>
      <c r="T9" s="409">
        <v>0</v>
      </c>
      <c r="U9" s="303">
        <v>0</v>
      </c>
      <c r="V9" s="303">
        <v>0</v>
      </c>
      <c r="W9" s="303">
        <v>1904</v>
      </c>
      <c r="X9" s="303">
        <v>318</v>
      </c>
      <c r="Y9" s="303">
        <v>1586</v>
      </c>
      <c r="Z9" s="303">
        <v>0</v>
      </c>
      <c r="AA9" s="304">
        <v>0</v>
      </c>
      <c r="AB9" s="372" t="s">
        <v>62</v>
      </c>
    </row>
    <row r="10" spans="1:28">
      <c r="A10" s="220" t="s">
        <v>63</v>
      </c>
      <c r="B10" s="409">
        <v>33</v>
      </c>
      <c r="C10" s="409">
        <v>346</v>
      </c>
      <c r="D10" s="409">
        <v>248</v>
      </c>
      <c r="E10" s="409">
        <v>1321</v>
      </c>
      <c r="F10" s="409">
        <v>579</v>
      </c>
      <c r="G10" s="409">
        <v>125</v>
      </c>
      <c r="H10" s="409">
        <v>4429</v>
      </c>
      <c r="I10" s="409">
        <v>1610</v>
      </c>
      <c r="J10" s="409">
        <v>2819</v>
      </c>
      <c r="K10" s="409">
        <v>919</v>
      </c>
      <c r="L10" s="409">
        <v>548</v>
      </c>
      <c r="M10" s="409">
        <v>371</v>
      </c>
      <c r="N10" s="409">
        <v>3510</v>
      </c>
      <c r="O10" s="303">
        <v>1062</v>
      </c>
      <c r="P10" s="303">
        <v>2448</v>
      </c>
      <c r="Q10" s="409">
        <v>0</v>
      </c>
      <c r="R10" s="303">
        <v>0</v>
      </c>
      <c r="S10" s="303">
        <v>0</v>
      </c>
      <c r="T10" s="409">
        <v>0</v>
      </c>
      <c r="U10" s="303">
        <v>0</v>
      </c>
      <c r="V10" s="303">
        <v>0</v>
      </c>
      <c r="W10" s="303">
        <v>1845</v>
      </c>
      <c r="X10" s="303">
        <v>345</v>
      </c>
      <c r="Y10" s="303">
        <v>1500</v>
      </c>
      <c r="Z10" s="303">
        <v>0</v>
      </c>
      <c r="AA10" s="304">
        <v>0</v>
      </c>
      <c r="AB10" s="372" t="s">
        <v>63</v>
      </c>
    </row>
    <row r="11" spans="1:28" ht="27.75" customHeight="1">
      <c r="A11" s="220" t="s">
        <v>279</v>
      </c>
      <c r="B11" s="409">
        <v>34</v>
      </c>
      <c r="C11" s="409">
        <v>336</v>
      </c>
      <c r="D11" s="409">
        <v>243</v>
      </c>
      <c r="E11" s="409">
        <v>1336</v>
      </c>
      <c r="F11" s="409">
        <v>588</v>
      </c>
      <c r="G11" s="409">
        <v>125</v>
      </c>
      <c r="H11" s="409">
        <v>4301</v>
      </c>
      <c r="I11" s="409">
        <v>1545</v>
      </c>
      <c r="J11" s="409">
        <v>2756</v>
      </c>
      <c r="K11" s="409">
        <v>846</v>
      </c>
      <c r="L11" s="409">
        <v>509</v>
      </c>
      <c r="M11" s="409">
        <v>337</v>
      </c>
      <c r="N11" s="409">
        <v>3425</v>
      </c>
      <c r="O11" s="411">
        <v>1036</v>
      </c>
      <c r="P11" s="411">
        <v>2389</v>
      </c>
      <c r="Q11" s="409">
        <v>0</v>
      </c>
      <c r="R11" s="411">
        <v>0</v>
      </c>
      <c r="S11" s="411">
        <v>0</v>
      </c>
      <c r="T11" s="409">
        <v>30</v>
      </c>
      <c r="U11" s="411">
        <v>0</v>
      </c>
      <c r="V11" s="411">
        <v>30</v>
      </c>
      <c r="W11" s="411">
        <v>1774</v>
      </c>
      <c r="X11" s="411">
        <v>235</v>
      </c>
      <c r="Y11" s="411">
        <v>1539</v>
      </c>
      <c r="Z11" s="411">
        <v>0</v>
      </c>
      <c r="AA11" s="412">
        <v>30</v>
      </c>
      <c r="AB11" s="372" t="s">
        <v>330</v>
      </c>
    </row>
    <row r="12" spans="1:28" s="221" customFormat="1">
      <c r="A12" s="203" t="s">
        <v>71</v>
      </c>
      <c r="B12" s="413" t="s">
        <v>169</v>
      </c>
      <c r="C12" s="413"/>
      <c r="D12" s="413"/>
      <c r="E12" s="413"/>
      <c r="F12" s="413"/>
      <c r="G12" s="413"/>
      <c r="H12" s="413"/>
      <c r="I12" s="413"/>
      <c r="J12" s="413"/>
      <c r="K12" s="413"/>
      <c r="L12" s="413"/>
      <c r="M12" s="413"/>
      <c r="N12" s="413"/>
      <c r="O12" s="414"/>
      <c r="P12" s="414"/>
      <c r="Q12" s="413"/>
      <c r="R12" s="414"/>
      <c r="S12" s="414"/>
      <c r="T12" s="413"/>
      <c r="U12" s="414"/>
      <c r="V12" s="414"/>
      <c r="W12" s="414"/>
      <c r="X12" s="414"/>
      <c r="Y12" s="414"/>
      <c r="Z12" s="414"/>
      <c r="AA12" s="414"/>
      <c r="AB12" s="415" t="s">
        <v>72</v>
      </c>
    </row>
    <row r="13" spans="1:28">
      <c r="A13" s="222" t="s">
        <v>15</v>
      </c>
      <c r="B13" s="308">
        <v>2</v>
      </c>
      <c r="C13" s="308">
        <v>19</v>
      </c>
      <c r="D13" s="308">
        <v>7</v>
      </c>
      <c r="E13" s="308">
        <v>70</v>
      </c>
      <c r="F13" s="308">
        <v>22</v>
      </c>
      <c r="G13" s="308">
        <v>17</v>
      </c>
      <c r="H13" s="308">
        <v>140</v>
      </c>
      <c r="I13" s="308">
        <v>35</v>
      </c>
      <c r="J13" s="308">
        <v>105</v>
      </c>
      <c r="K13" s="308">
        <v>0</v>
      </c>
      <c r="L13" s="308">
        <v>0</v>
      </c>
      <c r="M13" s="308">
        <v>0</v>
      </c>
      <c r="N13" s="308">
        <v>140</v>
      </c>
      <c r="O13" s="416">
        <v>35</v>
      </c>
      <c r="P13" s="416">
        <v>105</v>
      </c>
      <c r="Q13" s="308">
        <v>0</v>
      </c>
      <c r="R13" s="416">
        <v>0</v>
      </c>
      <c r="S13" s="416">
        <v>0</v>
      </c>
      <c r="T13" s="308">
        <v>0</v>
      </c>
      <c r="U13" s="416">
        <v>0</v>
      </c>
      <c r="V13" s="416">
        <v>0</v>
      </c>
      <c r="W13" s="416">
        <v>62</v>
      </c>
      <c r="X13" s="416">
        <v>0</v>
      </c>
      <c r="Y13" s="416">
        <v>62</v>
      </c>
      <c r="Z13" s="416">
        <v>0</v>
      </c>
      <c r="AA13" s="417">
        <v>0</v>
      </c>
      <c r="AB13" s="418" t="s">
        <v>15</v>
      </c>
    </row>
    <row r="14" spans="1:28" ht="12" customHeight="1">
      <c r="A14" s="223"/>
      <c r="B14" s="308"/>
      <c r="C14" s="308"/>
      <c r="D14" s="288"/>
      <c r="E14" s="288"/>
      <c r="F14" s="288"/>
      <c r="G14" s="308"/>
      <c r="H14" s="308"/>
      <c r="I14" s="308"/>
      <c r="J14" s="308"/>
      <c r="K14" s="308"/>
      <c r="L14" s="308"/>
      <c r="M14" s="308"/>
      <c r="N14" s="308"/>
      <c r="O14" s="308"/>
      <c r="P14" s="308"/>
      <c r="Q14" s="308"/>
      <c r="R14" s="308"/>
      <c r="S14" s="308"/>
      <c r="T14" s="308"/>
      <c r="U14" s="308"/>
      <c r="V14" s="308"/>
      <c r="W14" s="308"/>
      <c r="X14" s="308"/>
      <c r="Y14" s="308"/>
      <c r="Z14" s="308"/>
      <c r="AA14" s="401"/>
      <c r="AB14" s="419"/>
    </row>
    <row r="15" spans="1:28">
      <c r="A15" s="224" t="s">
        <v>280</v>
      </c>
      <c r="B15" s="311">
        <v>1</v>
      </c>
      <c r="C15" s="311">
        <v>4</v>
      </c>
      <c r="D15" s="311">
        <v>4</v>
      </c>
      <c r="E15" s="311">
        <v>70</v>
      </c>
      <c r="F15" s="311">
        <v>22</v>
      </c>
      <c r="G15" s="311">
        <v>2</v>
      </c>
      <c r="H15" s="420">
        <v>90</v>
      </c>
      <c r="I15" s="311">
        <v>0</v>
      </c>
      <c r="J15" s="311">
        <v>90</v>
      </c>
      <c r="K15" s="420">
        <v>0</v>
      </c>
      <c r="L15" s="311">
        <v>0</v>
      </c>
      <c r="M15" s="311">
        <v>0</v>
      </c>
      <c r="N15" s="420">
        <v>90</v>
      </c>
      <c r="O15" s="311">
        <v>0</v>
      </c>
      <c r="P15" s="311">
        <v>90</v>
      </c>
      <c r="Q15" s="420">
        <v>0</v>
      </c>
      <c r="R15" s="311">
        <v>0</v>
      </c>
      <c r="S15" s="311">
        <v>0</v>
      </c>
      <c r="T15" s="420">
        <v>0</v>
      </c>
      <c r="U15" s="311">
        <v>0</v>
      </c>
      <c r="V15" s="311">
        <v>0</v>
      </c>
      <c r="W15" s="420">
        <v>30</v>
      </c>
      <c r="X15" s="311">
        <v>0</v>
      </c>
      <c r="Y15" s="311">
        <v>30</v>
      </c>
      <c r="Z15" s="311">
        <v>0</v>
      </c>
      <c r="AA15" s="312">
        <v>0</v>
      </c>
      <c r="AB15" s="421" t="s">
        <v>280</v>
      </c>
    </row>
    <row r="16" spans="1:28">
      <c r="A16" s="223" t="s">
        <v>285</v>
      </c>
      <c r="B16" s="288">
        <v>1</v>
      </c>
      <c r="C16" s="288">
        <v>15</v>
      </c>
      <c r="D16" s="288">
        <v>3</v>
      </c>
      <c r="E16" s="288">
        <v>0</v>
      </c>
      <c r="F16" s="288">
        <v>0</v>
      </c>
      <c r="G16" s="288">
        <v>15</v>
      </c>
      <c r="H16" s="308">
        <v>50</v>
      </c>
      <c r="I16" s="288">
        <v>35</v>
      </c>
      <c r="J16" s="288">
        <v>15</v>
      </c>
      <c r="K16" s="308">
        <v>0</v>
      </c>
      <c r="L16" s="288">
        <v>0</v>
      </c>
      <c r="M16" s="288">
        <v>0</v>
      </c>
      <c r="N16" s="308">
        <v>50</v>
      </c>
      <c r="O16" s="288">
        <v>35</v>
      </c>
      <c r="P16" s="288">
        <v>15</v>
      </c>
      <c r="Q16" s="308">
        <v>0</v>
      </c>
      <c r="R16" s="288">
        <v>0</v>
      </c>
      <c r="S16" s="288">
        <v>0</v>
      </c>
      <c r="T16" s="308">
        <v>0</v>
      </c>
      <c r="U16" s="288">
        <v>0</v>
      </c>
      <c r="V16" s="288">
        <v>0</v>
      </c>
      <c r="W16" s="308">
        <v>32</v>
      </c>
      <c r="X16" s="288">
        <v>0</v>
      </c>
      <c r="Y16" s="288">
        <v>32</v>
      </c>
      <c r="Z16" s="288">
        <v>0</v>
      </c>
      <c r="AA16" s="305">
        <v>0</v>
      </c>
      <c r="AB16" s="419" t="s">
        <v>285</v>
      </c>
    </row>
    <row r="17" spans="1:28">
      <c r="A17" s="223" t="s">
        <v>288</v>
      </c>
      <c r="B17" s="288">
        <v>0</v>
      </c>
      <c r="C17" s="288">
        <v>0</v>
      </c>
      <c r="D17" s="288">
        <v>0</v>
      </c>
      <c r="E17" s="288">
        <v>0</v>
      </c>
      <c r="F17" s="288">
        <v>0</v>
      </c>
      <c r="G17" s="288">
        <v>0</v>
      </c>
      <c r="H17" s="308">
        <v>0</v>
      </c>
      <c r="I17" s="288">
        <v>0</v>
      </c>
      <c r="J17" s="288">
        <v>0</v>
      </c>
      <c r="K17" s="308">
        <v>0</v>
      </c>
      <c r="L17" s="288">
        <v>0</v>
      </c>
      <c r="M17" s="288">
        <v>0</v>
      </c>
      <c r="N17" s="308">
        <v>0</v>
      </c>
      <c r="O17" s="288">
        <v>0</v>
      </c>
      <c r="P17" s="288">
        <v>0</v>
      </c>
      <c r="Q17" s="308">
        <v>0</v>
      </c>
      <c r="R17" s="288">
        <v>0</v>
      </c>
      <c r="S17" s="288">
        <v>0</v>
      </c>
      <c r="T17" s="308">
        <v>0</v>
      </c>
      <c r="U17" s="288">
        <v>0</v>
      </c>
      <c r="V17" s="288">
        <v>0</v>
      </c>
      <c r="W17" s="308">
        <v>0</v>
      </c>
      <c r="X17" s="288">
        <v>0</v>
      </c>
      <c r="Y17" s="288">
        <v>0</v>
      </c>
      <c r="Z17" s="288">
        <v>0</v>
      </c>
      <c r="AA17" s="305">
        <v>0</v>
      </c>
      <c r="AB17" s="419" t="s">
        <v>288</v>
      </c>
    </row>
    <row r="18" spans="1:28" s="221" customFormat="1" ht="13.5" customHeight="1">
      <c r="A18" s="225" t="s">
        <v>317</v>
      </c>
      <c r="B18" s="422" t="s">
        <v>169</v>
      </c>
      <c r="C18" s="422"/>
      <c r="D18" s="422"/>
      <c r="E18" s="422"/>
      <c r="F18" s="422"/>
      <c r="G18" s="422"/>
      <c r="H18" s="422"/>
      <c r="I18" s="422"/>
      <c r="J18" s="422"/>
      <c r="K18" s="422"/>
      <c r="L18" s="422"/>
      <c r="M18" s="422"/>
      <c r="N18" s="422"/>
      <c r="O18" s="414"/>
      <c r="P18" s="414"/>
      <c r="Q18" s="422"/>
      <c r="R18" s="414"/>
      <c r="S18" s="414"/>
      <c r="T18" s="422"/>
      <c r="U18" s="414"/>
      <c r="V18" s="414"/>
      <c r="W18" s="414"/>
      <c r="X18" s="414"/>
      <c r="Y18" s="414"/>
      <c r="Z18" s="414"/>
      <c r="AA18" s="414"/>
      <c r="AB18" s="423" t="s">
        <v>93</v>
      </c>
    </row>
    <row r="19" spans="1:28">
      <c r="A19" s="222" t="s">
        <v>15</v>
      </c>
      <c r="B19" s="308">
        <v>32</v>
      </c>
      <c r="C19" s="308">
        <v>317</v>
      </c>
      <c r="D19" s="308">
        <v>236</v>
      </c>
      <c r="E19" s="308">
        <v>1266</v>
      </c>
      <c r="F19" s="308">
        <v>566</v>
      </c>
      <c r="G19" s="308">
        <v>108</v>
      </c>
      <c r="H19" s="416">
        <v>4161</v>
      </c>
      <c r="I19" s="308">
        <v>1510</v>
      </c>
      <c r="J19" s="308">
        <v>2651</v>
      </c>
      <c r="K19" s="416">
        <v>846</v>
      </c>
      <c r="L19" s="308">
        <v>509</v>
      </c>
      <c r="M19" s="308">
        <v>337</v>
      </c>
      <c r="N19" s="416">
        <v>3285</v>
      </c>
      <c r="O19" s="308">
        <v>1001</v>
      </c>
      <c r="P19" s="308">
        <v>2284</v>
      </c>
      <c r="Q19" s="416">
        <v>0</v>
      </c>
      <c r="R19" s="308">
        <v>0</v>
      </c>
      <c r="S19" s="308">
        <v>0</v>
      </c>
      <c r="T19" s="416">
        <v>30</v>
      </c>
      <c r="U19" s="308">
        <v>0</v>
      </c>
      <c r="V19" s="308">
        <v>30</v>
      </c>
      <c r="W19" s="308">
        <v>1712</v>
      </c>
      <c r="X19" s="308">
        <v>235</v>
      </c>
      <c r="Y19" s="308">
        <v>1477</v>
      </c>
      <c r="Z19" s="308">
        <v>0</v>
      </c>
      <c r="AA19" s="401">
        <v>30</v>
      </c>
      <c r="AB19" s="418" t="s">
        <v>15</v>
      </c>
    </row>
    <row r="20" spans="1:28" ht="12" customHeight="1">
      <c r="A20" s="223"/>
      <c r="B20" s="308"/>
      <c r="C20" s="308"/>
      <c r="D20" s="308"/>
      <c r="E20" s="308"/>
      <c r="F20" s="308"/>
      <c r="G20" s="308"/>
      <c r="H20" s="308"/>
      <c r="I20" s="308"/>
      <c r="J20" s="308"/>
      <c r="K20" s="308"/>
      <c r="L20" s="308"/>
      <c r="M20" s="308"/>
      <c r="N20" s="308"/>
      <c r="O20" s="308"/>
      <c r="P20" s="308"/>
      <c r="Q20" s="308"/>
      <c r="R20" s="308"/>
      <c r="S20" s="308"/>
      <c r="T20" s="308"/>
      <c r="U20" s="308"/>
      <c r="V20" s="308"/>
      <c r="W20" s="308"/>
      <c r="X20" s="308"/>
      <c r="Y20" s="308"/>
      <c r="Z20" s="308"/>
      <c r="AA20" s="401"/>
      <c r="AB20" s="424"/>
    </row>
    <row r="21" spans="1:28">
      <c r="A21" s="224" t="s">
        <v>280</v>
      </c>
      <c r="B21" s="311">
        <v>7</v>
      </c>
      <c r="C21" s="311">
        <v>60</v>
      </c>
      <c r="D21" s="311">
        <v>46</v>
      </c>
      <c r="E21" s="311">
        <v>283</v>
      </c>
      <c r="F21" s="311">
        <v>127</v>
      </c>
      <c r="G21" s="311">
        <v>23</v>
      </c>
      <c r="H21" s="420">
        <v>691</v>
      </c>
      <c r="I21" s="311">
        <v>204</v>
      </c>
      <c r="J21" s="311">
        <v>487</v>
      </c>
      <c r="K21" s="420">
        <v>7</v>
      </c>
      <c r="L21" s="311">
        <v>0</v>
      </c>
      <c r="M21" s="311">
        <v>7</v>
      </c>
      <c r="N21" s="420">
        <v>684</v>
      </c>
      <c r="O21" s="311">
        <v>204</v>
      </c>
      <c r="P21" s="311">
        <v>480</v>
      </c>
      <c r="Q21" s="420">
        <v>0</v>
      </c>
      <c r="R21" s="311">
        <v>0</v>
      </c>
      <c r="S21" s="311">
        <v>0</v>
      </c>
      <c r="T21" s="420">
        <v>0</v>
      </c>
      <c r="U21" s="311">
        <v>0</v>
      </c>
      <c r="V21" s="311">
        <v>0</v>
      </c>
      <c r="W21" s="420">
        <v>316</v>
      </c>
      <c r="X21" s="420">
        <v>3</v>
      </c>
      <c r="Y21" s="420">
        <v>313</v>
      </c>
      <c r="Z21" s="420">
        <v>0</v>
      </c>
      <c r="AA21" s="425">
        <v>0</v>
      </c>
      <c r="AB21" s="421" t="s">
        <v>280</v>
      </c>
    </row>
    <row r="22" spans="1:28">
      <c r="A22" s="223" t="s">
        <v>283</v>
      </c>
      <c r="B22" s="288">
        <v>10</v>
      </c>
      <c r="C22" s="288">
        <v>118</v>
      </c>
      <c r="D22" s="288">
        <v>78</v>
      </c>
      <c r="E22" s="288">
        <v>413</v>
      </c>
      <c r="F22" s="288">
        <v>178</v>
      </c>
      <c r="G22" s="288">
        <v>42</v>
      </c>
      <c r="H22" s="308">
        <v>1907</v>
      </c>
      <c r="I22" s="288">
        <v>748</v>
      </c>
      <c r="J22" s="288">
        <v>1159</v>
      </c>
      <c r="K22" s="308">
        <v>462</v>
      </c>
      <c r="L22" s="288">
        <v>308</v>
      </c>
      <c r="M22" s="288">
        <v>154</v>
      </c>
      <c r="N22" s="308">
        <v>1415</v>
      </c>
      <c r="O22" s="288">
        <v>440</v>
      </c>
      <c r="P22" s="288">
        <v>975</v>
      </c>
      <c r="Q22" s="308">
        <v>0</v>
      </c>
      <c r="R22" s="288">
        <v>0</v>
      </c>
      <c r="S22" s="288">
        <v>0</v>
      </c>
      <c r="T22" s="308">
        <v>30</v>
      </c>
      <c r="U22" s="288">
        <v>0</v>
      </c>
      <c r="V22" s="288">
        <v>30</v>
      </c>
      <c r="W22" s="308">
        <v>790</v>
      </c>
      <c r="X22" s="308">
        <v>141</v>
      </c>
      <c r="Y22" s="308">
        <v>649</v>
      </c>
      <c r="Z22" s="308">
        <v>0</v>
      </c>
      <c r="AA22" s="401">
        <v>30</v>
      </c>
      <c r="AB22" s="419" t="s">
        <v>283</v>
      </c>
    </row>
    <row r="23" spans="1:28">
      <c r="A23" s="223" t="s">
        <v>284</v>
      </c>
      <c r="B23" s="288">
        <v>6</v>
      </c>
      <c r="C23" s="288">
        <v>50</v>
      </c>
      <c r="D23" s="288">
        <v>34</v>
      </c>
      <c r="E23" s="288">
        <v>223</v>
      </c>
      <c r="F23" s="288">
        <v>92</v>
      </c>
      <c r="G23" s="288">
        <v>22</v>
      </c>
      <c r="H23" s="308">
        <v>638</v>
      </c>
      <c r="I23" s="288">
        <v>259</v>
      </c>
      <c r="J23" s="288">
        <v>379</v>
      </c>
      <c r="K23" s="308">
        <v>198</v>
      </c>
      <c r="L23" s="288">
        <v>108</v>
      </c>
      <c r="M23" s="288">
        <v>90</v>
      </c>
      <c r="N23" s="308">
        <v>440</v>
      </c>
      <c r="O23" s="288">
        <v>151</v>
      </c>
      <c r="P23" s="288">
        <v>289</v>
      </c>
      <c r="Q23" s="308">
        <v>0</v>
      </c>
      <c r="R23" s="288">
        <v>0</v>
      </c>
      <c r="S23" s="288">
        <v>0</v>
      </c>
      <c r="T23" s="308">
        <v>0</v>
      </c>
      <c r="U23" s="288">
        <v>0</v>
      </c>
      <c r="V23" s="288">
        <v>0</v>
      </c>
      <c r="W23" s="308">
        <v>206</v>
      </c>
      <c r="X23" s="308">
        <v>21</v>
      </c>
      <c r="Y23" s="308">
        <v>185</v>
      </c>
      <c r="Z23" s="308">
        <v>0</v>
      </c>
      <c r="AA23" s="401">
        <v>0</v>
      </c>
      <c r="AB23" s="419" t="s">
        <v>284</v>
      </c>
    </row>
    <row r="24" spans="1:28">
      <c r="A24" s="223" t="s">
        <v>285</v>
      </c>
      <c r="B24" s="288">
        <v>1</v>
      </c>
      <c r="C24" s="288">
        <v>13</v>
      </c>
      <c r="D24" s="288">
        <v>13</v>
      </c>
      <c r="E24" s="288">
        <v>93</v>
      </c>
      <c r="F24" s="288">
        <v>41</v>
      </c>
      <c r="G24" s="288">
        <v>3</v>
      </c>
      <c r="H24" s="308">
        <v>129</v>
      </c>
      <c r="I24" s="288">
        <v>15</v>
      </c>
      <c r="J24" s="288">
        <v>114</v>
      </c>
      <c r="K24" s="308">
        <v>0</v>
      </c>
      <c r="L24" s="288">
        <v>0</v>
      </c>
      <c r="M24" s="288">
        <v>0</v>
      </c>
      <c r="N24" s="308">
        <v>129</v>
      </c>
      <c r="O24" s="288">
        <v>15</v>
      </c>
      <c r="P24" s="288">
        <v>114</v>
      </c>
      <c r="Q24" s="308">
        <v>0</v>
      </c>
      <c r="R24" s="288">
        <v>0</v>
      </c>
      <c r="S24" s="288">
        <v>0</v>
      </c>
      <c r="T24" s="308">
        <v>0</v>
      </c>
      <c r="U24" s="288">
        <v>0</v>
      </c>
      <c r="V24" s="288">
        <v>0</v>
      </c>
      <c r="W24" s="308">
        <v>43</v>
      </c>
      <c r="X24" s="308">
        <v>0</v>
      </c>
      <c r="Y24" s="308">
        <v>43</v>
      </c>
      <c r="Z24" s="308">
        <v>0</v>
      </c>
      <c r="AA24" s="401">
        <v>0</v>
      </c>
      <c r="AB24" s="419" t="s">
        <v>285</v>
      </c>
    </row>
    <row r="25" spans="1:28">
      <c r="A25" s="223" t="s">
        <v>286</v>
      </c>
      <c r="B25" s="288">
        <v>2</v>
      </c>
      <c r="C25" s="288">
        <v>25</v>
      </c>
      <c r="D25" s="288">
        <v>24</v>
      </c>
      <c r="E25" s="288">
        <v>19</v>
      </c>
      <c r="F25" s="288">
        <v>7</v>
      </c>
      <c r="G25" s="288">
        <v>2</v>
      </c>
      <c r="H25" s="308">
        <v>194</v>
      </c>
      <c r="I25" s="288">
        <v>66</v>
      </c>
      <c r="J25" s="288">
        <v>128</v>
      </c>
      <c r="K25" s="308">
        <v>0</v>
      </c>
      <c r="L25" s="288">
        <v>0</v>
      </c>
      <c r="M25" s="288">
        <v>0</v>
      </c>
      <c r="N25" s="308">
        <v>194</v>
      </c>
      <c r="O25" s="288">
        <v>66</v>
      </c>
      <c r="P25" s="288">
        <v>128</v>
      </c>
      <c r="Q25" s="308">
        <v>0</v>
      </c>
      <c r="R25" s="288">
        <v>0</v>
      </c>
      <c r="S25" s="288">
        <v>0</v>
      </c>
      <c r="T25" s="308">
        <v>0</v>
      </c>
      <c r="U25" s="288">
        <v>0</v>
      </c>
      <c r="V25" s="288">
        <v>0</v>
      </c>
      <c r="W25" s="308">
        <v>86</v>
      </c>
      <c r="X25" s="308">
        <v>0</v>
      </c>
      <c r="Y25" s="308">
        <v>86</v>
      </c>
      <c r="Z25" s="308">
        <v>0</v>
      </c>
      <c r="AA25" s="401">
        <v>0</v>
      </c>
      <c r="AB25" s="419" t="s">
        <v>286</v>
      </c>
    </row>
    <row r="26" spans="1:28">
      <c r="A26" s="223" t="s">
        <v>287</v>
      </c>
      <c r="B26" s="288">
        <v>1</v>
      </c>
      <c r="C26" s="288">
        <v>10</v>
      </c>
      <c r="D26" s="288">
        <v>7</v>
      </c>
      <c r="E26" s="288">
        <v>17</v>
      </c>
      <c r="F26" s="288">
        <v>14</v>
      </c>
      <c r="G26" s="288">
        <v>5</v>
      </c>
      <c r="H26" s="308">
        <v>145</v>
      </c>
      <c r="I26" s="288">
        <v>50</v>
      </c>
      <c r="J26" s="288">
        <v>95</v>
      </c>
      <c r="K26" s="308">
        <v>0</v>
      </c>
      <c r="L26" s="288">
        <v>0</v>
      </c>
      <c r="M26" s="288">
        <v>0</v>
      </c>
      <c r="N26" s="308">
        <v>145</v>
      </c>
      <c r="O26" s="288">
        <v>50</v>
      </c>
      <c r="P26" s="288">
        <v>95</v>
      </c>
      <c r="Q26" s="308">
        <v>0</v>
      </c>
      <c r="R26" s="288">
        <v>0</v>
      </c>
      <c r="S26" s="288">
        <v>0</v>
      </c>
      <c r="T26" s="308">
        <v>0</v>
      </c>
      <c r="U26" s="288">
        <v>0</v>
      </c>
      <c r="V26" s="288">
        <v>0</v>
      </c>
      <c r="W26" s="308">
        <v>61</v>
      </c>
      <c r="X26" s="308">
        <v>0</v>
      </c>
      <c r="Y26" s="308">
        <v>61</v>
      </c>
      <c r="Z26" s="308">
        <v>0</v>
      </c>
      <c r="AA26" s="401">
        <v>0</v>
      </c>
      <c r="AB26" s="419" t="s">
        <v>287</v>
      </c>
    </row>
    <row r="27" spans="1:28">
      <c r="A27" s="223" t="s">
        <v>288</v>
      </c>
      <c r="B27" s="288">
        <v>1</v>
      </c>
      <c r="C27" s="288">
        <v>9</v>
      </c>
      <c r="D27" s="288">
        <v>9</v>
      </c>
      <c r="E27" s="288">
        <v>54</v>
      </c>
      <c r="F27" s="288">
        <v>27</v>
      </c>
      <c r="G27" s="288">
        <v>1</v>
      </c>
      <c r="H27" s="308">
        <v>45</v>
      </c>
      <c r="I27" s="288">
        <v>4</v>
      </c>
      <c r="J27" s="288">
        <v>41</v>
      </c>
      <c r="K27" s="308">
        <v>0</v>
      </c>
      <c r="L27" s="288">
        <v>0</v>
      </c>
      <c r="M27" s="288">
        <v>0</v>
      </c>
      <c r="N27" s="308">
        <v>45</v>
      </c>
      <c r="O27" s="288">
        <v>4</v>
      </c>
      <c r="P27" s="288">
        <v>41</v>
      </c>
      <c r="Q27" s="308">
        <v>0</v>
      </c>
      <c r="R27" s="288">
        <v>0</v>
      </c>
      <c r="S27" s="288">
        <v>0</v>
      </c>
      <c r="T27" s="308">
        <v>0</v>
      </c>
      <c r="U27" s="288">
        <v>0</v>
      </c>
      <c r="V27" s="288">
        <v>0</v>
      </c>
      <c r="W27" s="308">
        <v>9</v>
      </c>
      <c r="X27" s="308">
        <v>0</v>
      </c>
      <c r="Y27" s="308">
        <v>9</v>
      </c>
      <c r="Z27" s="308">
        <v>0</v>
      </c>
      <c r="AA27" s="401">
        <v>0</v>
      </c>
      <c r="AB27" s="419" t="s">
        <v>288</v>
      </c>
    </row>
    <row r="28" spans="1:28">
      <c r="A28" s="223" t="s">
        <v>290</v>
      </c>
      <c r="B28" s="288">
        <v>1</v>
      </c>
      <c r="C28" s="288">
        <v>6</v>
      </c>
      <c r="D28" s="288">
        <v>4</v>
      </c>
      <c r="E28" s="288">
        <v>32</v>
      </c>
      <c r="F28" s="288">
        <v>15</v>
      </c>
      <c r="G28" s="288">
        <v>1</v>
      </c>
      <c r="H28" s="308">
        <v>182</v>
      </c>
      <c r="I28" s="288">
        <v>94</v>
      </c>
      <c r="J28" s="288">
        <v>88</v>
      </c>
      <c r="K28" s="308">
        <v>179</v>
      </c>
      <c r="L28" s="288">
        <v>93</v>
      </c>
      <c r="M28" s="288">
        <v>86</v>
      </c>
      <c r="N28" s="308">
        <v>3</v>
      </c>
      <c r="O28" s="288">
        <v>1</v>
      </c>
      <c r="P28" s="288">
        <v>2</v>
      </c>
      <c r="Q28" s="308">
        <v>0</v>
      </c>
      <c r="R28" s="288">
        <v>0</v>
      </c>
      <c r="S28" s="288">
        <v>0</v>
      </c>
      <c r="T28" s="308">
        <v>0</v>
      </c>
      <c r="U28" s="288">
        <v>0</v>
      </c>
      <c r="V28" s="288">
        <v>0</v>
      </c>
      <c r="W28" s="308">
        <v>71</v>
      </c>
      <c r="X28" s="308">
        <v>70</v>
      </c>
      <c r="Y28" s="308">
        <v>1</v>
      </c>
      <c r="Z28" s="308">
        <v>0</v>
      </c>
      <c r="AA28" s="401">
        <v>0</v>
      </c>
      <c r="AB28" s="419" t="s">
        <v>290</v>
      </c>
    </row>
    <row r="29" spans="1:28">
      <c r="A29" s="223" t="s">
        <v>291</v>
      </c>
      <c r="B29" s="288">
        <v>1</v>
      </c>
      <c r="C29" s="288">
        <v>7</v>
      </c>
      <c r="D29" s="288">
        <v>4</v>
      </c>
      <c r="E29" s="288">
        <v>2</v>
      </c>
      <c r="F29" s="288">
        <v>2</v>
      </c>
      <c r="G29" s="288">
        <v>3</v>
      </c>
      <c r="H29" s="308">
        <v>78</v>
      </c>
      <c r="I29" s="288">
        <v>47</v>
      </c>
      <c r="J29" s="288">
        <v>31</v>
      </c>
      <c r="K29" s="308">
        <v>0</v>
      </c>
      <c r="L29" s="288">
        <v>0</v>
      </c>
      <c r="M29" s="288">
        <v>0</v>
      </c>
      <c r="N29" s="308">
        <v>78</v>
      </c>
      <c r="O29" s="288">
        <v>47</v>
      </c>
      <c r="P29" s="288">
        <v>31</v>
      </c>
      <c r="Q29" s="308">
        <v>0</v>
      </c>
      <c r="R29" s="288">
        <v>0</v>
      </c>
      <c r="S29" s="288">
        <v>0</v>
      </c>
      <c r="T29" s="308">
        <v>0</v>
      </c>
      <c r="U29" s="288">
        <v>0</v>
      </c>
      <c r="V29" s="288">
        <v>0</v>
      </c>
      <c r="W29" s="308">
        <v>78</v>
      </c>
      <c r="X29" s="308">
        <v>0</v>
      </c>
      <c r="Y29" s="308">
        <v>78</v>
      </c>
      <c r="Z29" s="308">
        <v>0</v>
      </c>
      <c r="AA29" s="401">
        <v>0</v>
      </c>
      <c r="AB29" s="419" t="s">
        <v>291</v>
      </c>
    </row>
    <row r="30" spans="1:28">
      <c r="A30" s="226" t="s">
        <v>294</v>
      </c>
      <c r="B30" s="291">
        <v>1</v>
      </c>
      <c r="C30" s="291">
        <v>9</v>
      </c>
      <c r="D30" s="291">
        <v>7</v>
      </c>
      <c r="E30" s="291">
        <v>80</v>
      </c>
      <c r="F30" s="291">
        <v>41</v>
      </c>
      <c r="G30" s="291">
        <v>3</v>
      </c>
      <c r="H30" s="426">
        <v>60</v>
      </c>
      <c r="I30" s="291">
        <v>5</v>
      </c>
      <c r="J30" s="291">
        <v>55</v>
      </c>
      <c r="K30" s="426">
        <v>0</v>
      </c>
      <c r="L30" s="291">
        <v>0</v>
      </c>
      <c r="M30" s="291">
        <v>0</v>
      </c>
      <c r="N30" s="426">
        <v>60</v>
      </c>
      <c r="O30" s="291">
        <v>5</v>
      </c>
      <c r="P30" s="291">
        <v>55</v>
      </c>
      <c r="Q30" s="426">
        <v>0</v>
      </c>
      <c r="R30" s="291">
        <v>0</v>
      </c>
      <c r="S30" s="291">
        <v>0</v>
      </c>
      <c r="T30" s="426">
        <v>0</v>
      </c>
      <c r="U30" s="291">
        <v>0</v>
      </c>
      <c r="V30" s="291">
        <v>0</v>
      </c>
      <c r="W30" s="426">
        <v>20</v>
      </c>
      <c r="X30" s="426">
        <v>0</v>
      </c>
      <c r="Y30" s="426">
        <v>20</v>
      </c>
      <c r="Z30" s="426">
        <v>0</v>
      </c>
      <c r="AA30" s="427">
        <v>0</v>
      </c>
      <c r="AB30" s="428" t="s">
        <v>294</v>
      </c>
    </row>
    <row r="31" spans="1:28">
      <c r="A31" s="227" t="s">
        <v>318</v>
      </c>
      <c r="B31" s="298">
        <v>1</v>
      </c>
      <c r="C31" s="298">
        <v>10</v>
      </c>
      <c r="D31" s="298">
        <v>10</v>
      </c>
      <c r="E31" s="298">
        <v>50</v>
      </c>
      <c r="F31" s="298">
        <v>22</v>
      </c>
      <c r="G31" s="298">
        <v>3</v>
      </c>
      <c r="H31" s="314">
        <v>92</v>
      </c>
      <c r="I31" s="298">
        <v>18</v>
      </c>
      <c r="J31" s="298">
        <v>74</v>
      </c>
      <c r="K31" s="314">
        <v>0</v>
      </c>
      <c r="L31" s="298">
        <v>0</v>
      </c>
      <c r="M31" s="298">
        <v>0</v>
      </c>
      <c r="N31" s="314">
        <v>92</v>
      </c>
      <c r="O31" s="298">
        <v>18</v>
      </c>
      <c r="P31" s="298">
        <v>74</v>
      </c>
      <c r="Q31" s="314">
        <v>0</v>
      </c>
      <c r="R31" s="298">
        <v>0</v>
      </c>
      <c r="S31" s="298">
        <v>0</v>
      </c>
      <c r="T31" s="314">
        <v>0</v>
      </c>
      <c r="U31" s="298">
        <v>0</v>
      </c>
      <c r="V31" s="298">
        <v>0</v>
      </c>
      <c r="W31" s="314">
        <v>32</v>
      </c>
      <c r="X31" s="314">
        <v>0</v>
      </c>
      <c r="Y31" s="314">
        <v>32</v>
      </c>
      <c r="Z31" s="314">
        <v>0</v>
      </c>
      <c r="AA31" s="429">
        <v>0</v>
      </c>
      <c r="AB31" s="430" t="s">
        <v>318</v>
      </c>
    </row>
    <row r="32" spans="1:28" ht="9.75" customHeight="1"/>
    <row r="33" spans="1:15" ht="14.25">
      <c r="A33" s="228"/>
      <c r="B33" s="229" t="s">
        <v>319</v>
      </c>
      <c r="C33" s="230"/>
      <c r="D33" s="230"/>
      <c r="E33" s="230"/>
      <c r="F33" s="230"/>
      <c r="G33" s="230"/>
      <c r="H33" s="230"/>
      <c r="I33" s="230"/>
      <c r="J33" s="230"/>
      <c r="K33" s="230"/>
      <c r="L33" s="230"/>
      <c r="M33" s="230"/>
      <c r="N33" s="230"/>
      <c r="O33" s="230"/>
    </row>
    <row r="34" spans="1:15" ht="17.25">
      <c r="A34" s="228"/>
      <c r="B34" s="231"/>
      <c r="C34" s="230"/>
      <c r="D34" s="230"/>
      <c r="E34" s="230"/>
      <c r="F34" s="230"/>
      <c r="G34" s="230"/>
      <c r="H34" s="230"/>
      <c r="I34" s="230"/>
      <c r="J34" s="230"/>
      <c r="K34" s="230"/>
      <c r="L34" s="230"/>
      <c r="M34" s="230"/>
      <c r="N34" s="230"/>
      <c r="O34" s="232" t="s">
        <v>320</v>
      </c>
    </row>
    <row r="35" spans="1:15" ht="30" customHeight="1">
      <c r="A35" s="568"/>
      <c r="B35" s="570" t="s">
        <v>302</v>
      </c>
      <c r="C35" s="560" t="s">
        <v>185</v>
      </c>
      <c r="D35" s="572"/>
      <c r="E35" s="560" t="s">
        <v>186</v>
      </c>
      <c r="F35" s="572"/>
      <c r="G35" s="573" t="s">
        <v>321</v>
      </c>
      <c r="H35" s="554" t="s">
        <v>161</v>
      </c>
      <c r="I35" s="555"/>
      <c r="J35" s="556"/>
      <c r="K35" s="557" t="s">
        <v>322</v>
      </c>
      <c r="L35" s="558"/>
      <c r="M35" s="559"/>
      <c r="N35" s="560"/>
      <c r="O35" s="561"/>
    </row>
    <row r="36" spans="1:15" ht="24">
      <c r="A36" s="569"/>
      <c r="B36" s="571"/>
      <c r="C36" s="244"/>
      <c r="D36" s="242" t="s">
        <v>53</v>
      </c>
      <c r="E36" s="244"/>
      <c r="F36" s="242" t="s">
        <v>53</v>
      </c>
      <c r="G36" s="574"/>
      <c r="H36" s="244"/>
      <c r="I36" s="233" t="s">
        <v>54</v>
      </c>
      <c r="J36" s="233" t="s">
        <v>55</v>
      </c>
      <c r="K36" s="244"/>
      <c r="L36" s="233" t="s">
        <v>54</v>
      </c>
      <c r="M36" s="233" t="s">
        <v>55</v>
      </c>
      <c r="N36" s="562"/>
      <c r="O36" s="563"/>
    </row>
    <row r="37" spans="1:15">
      <c r="A37" s="234" t="s">
        <v>59</v>
      </c>
      <c r="B37" s="288">
        <v>37</v>
      </c>
      <c r="C37" s="288">
        <v>107</v>
      </c>
      <c r="D37" s="288">
        <v>57</v>
      </c>
      <c r="E37" s="288">
        <v>117</v>
      </c>
      <c r="F37" s="288">
        <v>51</v>
      </c>
      <c r="G37" s="288">
        <v>34</v>
      </c>
      <c r="H37" s="288">
        <v>1903</v>
      </c>
      <c r="I37" s="288">
        <v>897</v>
      </c>
      <c r="J37" s="288">
        <v>1006</v>
      </c>
      <c r="K37" s="288">
        <v>10</v>
      </c>
      <c r="L37" s="288">
        <v>4</v>
      </c>
      <c r="M37" s="305">
        <v>6</v>
      </c>
      <c r="N37" s="564" t="s">
        <v>59</v>
      </c>
      <c r="O37" s="565"/>
    </row>
    <row r="38" spans="1:15">
      <c r="A38" s="234" t="s">
        <v>60</v>
      </c>
      <c r="B38" s="288">
        <v>35</v>
      </c>
      <c r="C38" s="288">
        <v>103</v>
      </c>
      <c r="D38" s="288">
        <v>58</v>
      </c>
      <c r="E38" s="288">
        <v>110</v>
      </c>
      <c r="F38" s="288">
        <v>43</v>
      </c>
      <c r="G38" s="288">
        <v>32</v>
      </c>
      <c r="H38" s="288">
        <v>1885</v>
      </c>
      <c r="I38" s="288">
        <v>838</v>
      </c>
      <c r="J38" s="288">
        <v>1047</v>
      </c>
      <c r="K38" s="288">
        <v>79</v>
      </c>
      <c r="L38" s="288">
        <v>37</v>
      </c>
      <c r="M38" s="305">
        <v>42</v>
      </c>
      <c r="N38" s="566" t="s">
        <v>323</v>
      </c>
      <c r="O38" s="567" t="s">
        <v>59</v>
      </c>
    </row>
    <row r="39" spans="1:15">
      <c r="A39" s="234" t="s">
        <v>61</v>
      </c>
      <c r="B39" s="288">
        <v>35</v>
      </c>
      <c r="C39" s="288">
        <v>98</v>
      </c>
      <c r="D39" s="288">
        <v>49</v>
      </c>
      <c r="E39" s="288">
        <v>100</v>
      </c>
      <c r="F39" s="288">
        <v>41</v>
      </c>
      <c r="G39" s="288">
        <v>35</v>
      </c>
      <c r="H39" s="288">
        <v>1739</v>
      </c>
      <c r="I39" s="288">
        <v>758</v>
      </c>
      <c r="J39" s="288">
        <v>981</v>
      </c>
      <c r="K39" s="288">
        <v>8</v>
      </c>
      <c r="L39" s="288">
        <v>3</v>
      </c>
      <c r="M39" s="305">
        <v>5</v>
      </c>
      <c r="N39" s="548" t="s">
        <v>61</v>
      </c>
      <c r="O39" s="549"/>
    </row>
    <row r="40" spans="1:15">
      <c r="A40" s="234" t="s">
        <v>324</v>
      </c>
      <c r="B40" s="288">
        <v>36</v>
      </c>
      <c r="C40" s="288">
        <v>96</v>
      </c>
      <c r="D40" s="288">
        <v>51</v>
      </c>
      <c r="E40" s="288">
        <v>94</v>
      </c>
      <c r="F40" s="288">
        <v>41</v>
      </c>
      <c r="G40" s="288">
        <v>34</v>
      </c>
      <c r="H40" s="288">
        <v>1573</v>
      </c>
      <c r="I40" s="288">
        <v>698</v>
      </c>
      <c r="J40" s="288">
        <v>875</v>
      </c>
      <c r="K40" s="288">
        <v>12</v>
      </c>
      <c r="L40" s="288">
        <v>3</v>
      </c>
      <c r="M40" s="305">
        <v>9</v>
      </c>
      <c r="N40" s="548" t="s">
        <v>62</v>
      </c>
      <c r="O40" s="549"/>
    </row>
    <row r="41" spans="1:15">
      <c r="A41" s="234" t="s">
        <v>325</v>
      </c>
      <c r="B41" s="288">
        <v>35</v>
      </c>
      <c r="C41" s="288">
        <v>91</v>
      </c>
      <c r="D41" s="288">
        <v>49</v>
      </c>
      <c r="E41" s="288">
        <v>104</v>
      </c>
      <c r="F41" s="288">
        <v>50</v>
      </c>
      <c r="G41" s="288">
        <v>28</v>
      </c>
      <c r="H41" s="288">
        <v>1615</v>
      </c>
      <c r="I41" s="288">
        <v>750</v>
      </c>
      <c r="J41" s="288">
        <v>865</v>
      </c>
      <c r="K41" s="288">
        <v>10</v>
      </c>
      <c r="L41" s="288">
        <v>3</v>
      </c>
      <c r="M41" s="305">
        <v>7</v>
      </c>
      <c r="N41" s="548" t="s">
        <v>63</v>
      </c>
      <c r="O41" s="549"/>
    </row>
    <row r="42" spans="1:15">
      <c r="A42" s="234" t="s">
        <v>326</v>
      </c>
      <c r="B42" s="288">
        <v>34</v>
      </c>
      <c r="C42" s="288">
        <v>73</v>
      </c>
      <c r="D42" s="288">
        <v>38</v>
      </c>
      <c r="E42" s="288">
        <v>110</v>
      </c>
      <c r="F42" s="288">
        <v>51</v>
      </c>
      <c r="G42" s="288">
        <v>29</v>
      </c>
      <c r="H42" s="288">
        <v>1438</v>
      </c>
      <c r="I42" s="288">
        <v>676</v>
      </c>
      <c r="J42" s="288">
        <v>762</v>
      </c>
      <c r="K42" s="288">
        <v>8</v>
      </c>
      <c r="L42" s="288">
        <v>3</v>
      </c>
      <c r="M42" s="305">
        <v>5</v>
      </c>
      <c r="N42" s="550" t="s">
        <v>330</v>
      </c>
      <c r="O42" s="551"/>
    </row>
    <row r="43" spans="1:15">
      <c r="A43" s="235" t="s">
        <v>92</v>
      </c>
      <c r="B43" s="422" t="s">
        <v>169</v>
      </c>
      <c r="C43" s="431"/>
      <c r="D43" s="306"/>
      <c r="E43" s="306"/>
      <c r="F43" s="306"/>
      <c r="G43" s="422"/>
      <c r="H43" s="431"/>
      <c r="I43" s="422"/>
      <c r="J43" s="422"/>
      <c r="K43" s="306"/>
      <c r="L43" s="422"/>
      <c r="M43" s="422"/>
      <c r="N43" s="552" t="s">
        <v>93</v>
      </c>
      <c r="O43" s="553"/>
    </row>
    <row r="44" spans="1:15">
      <c r="A44" s="243" t="s">
        <v>15</v>
      </c>
      <c r="B44" s="257">
        <v>34</v>
      </c>
      <c r="C44" s="257">
        <v>73</v>
      </c>
      <c r="D44" s="257">
        <v>38</v>
      </c>
      <c r="E44" s="257">
        <v>110</v>
      </c>
      <c r="F44" s="257">
        <v>51</v>
      </c>
      <c r="G44" s="257">
        <v>29</v>
      </c>
      <c r="H44" s="257">
        <v>1438</v>
      </c>
      <c r="I44" s="257">
        <v>676</v>
      </c>
      <c r="J44" s="257">
        <v>762</v>
      </c>
      <c r="K44" s="257">
        <v>8</v>
      </c>
      <c r="L44" s="257">
        <v>3</v>
      </c>
      <c r="M44" s="258">
        <v>5</v>
      </c>
      <c r="N44" s="542" t="s">
        <v>15</v>
      </c>
      <c r="O44" s="543"/>
    </row>
    <row r="45" spans="1:15">
      <c r="A45" s="236"/>
      <c r="B45" s="432"/>
      <c r="C45" s="432"/>
      <c r="D45" s="432"/>
      <c r="E45" s="432"/>
      <c r="F45" s="432"/>
      <c r="G45" s="432"/>
      <c r="H45" s="432"/>
      <c r="I45" s="432"/>
      <c r="J45" s="432"/>
      <c r="K45" s="432"/>
      <c r="L45" s="432"/>
      <c r="M45" s="433"/>
      <c r="N45" s="544"/>
      <c r="O45" s="545"/>
    </row>
    <row r="46" spans="1:15">
      <c r="A46" s="237" t="s">
        <v>280</v>
      </c>
      <c r="B46" s="311">
        <v>5</v>
      </c>
      <c r="C46" s="311">
        <v>12</v>
      </c>
      <c r="D46" s="311">
        <v>7</v>
      </c>
      <c r="E46" s="311">
        <v>5</v>
      </c>
      <c r="F46" s="311">
        <v>5</v>
      </c>
      <c r="G46" s="311">
        <v>2</v>
      </c>
      <c r="H46" s="267">
        <v>245</v>
      </c>
      <c r="I46" s="311">
        <v>152</v>
      </c>
      <c r="J46" s="311">
        <v>93</v>
      </c>
      <c r="K46" s="267">
        <v>0</v>
      </c>
      <c r="L46" s="311">
        <v>0</v>
      </c>
      <c r="M46" s="312">
        <v>0</v>
      </c>
      <c r="N46" s="546" t="s">
        <v>280</v>
      </c>
      <c r="O46" s="547"/>
    </row>
    <row r="47" spans="1:15">
      <c r="A47" s="238" t="s">
        <v>283</v>
      </c>
      <c r="B47" s="288">
        <v>6</v>
      </c>
      <c r="C47" s="288">
        <v>11</v>
      </c>
      <c r="D47" s="288">
        <v>7</v>
      </c>
      <c r="E47" s="288">
        <v>6</v>
      </c>
      <c r="F47" s="288">
        <v>5</v>
      </c>
      <c r="G47" s="288">
        <v>5</v>
      </c>
      <c r="H47" s="257">
        <v>133</v>
      </c>
      <c r="I47" s="288">
        <v>62</v>
      </c>
      <c r="J47" s="288">
        <v>71</v>
      </c>
      <c r="K47" s="257">
        <v>0</v>
      </c>
      <c r="L47" s="288">
        <v>0</v>
      </c>
      <c r="M47" s="305">
        <v>0</v>
      </c>
      <c r="N47" s="534" t="s">
        <v>283</v>
      </c>
      <c r="O47" s="535"/>
    </row>
    <row r="48" spans="1:15">
      <c r="A48" s="238" t="s">
        <v>284</v>
      </c>
      <c r="B48" s="288">
        <v>2</v>
      </c>
      <c r="C48" s="288">
        <v>6</v>
      </c>
      <c r="D48" s="288">
        <v>6</v>
      </c>
      <c r="E48" s="288">
        <v>63</v>
      </c>
      <c r="F48" s="288">
        <v>16</v>
      </c>
      <c r="G48" s="288">
        <v>1</v>
      </c>
      <c r="H48" s="257">
        <v>90</v>
      </c>
      <c r="I48" s="288">
        <v>31</v>
      </c>
      <c r="J48" s="288">
        <v>59</v>
      </c>
      <c r="K48" s="257">
        <v>7</v>
      </c>
      <c r="L48" s="288">
        <v>2</v>
      </c>
      <c r="M48" s="305">
        <v>5</v>
      </c>
      <c r="N48" s="534" t="s">
        <v>284</v>
      </c>
      <c r="O48" s="535"/>
    </row>
    <row r="49" spans="1:15">
      <c r="A49" s="238" t="s">
        <v>285</v>
      </c>
      <c r="B49" s="288">
        <v>2</v>
      </c>
      <c r="C49" s="288">
        <v>1</v>
      </c>
      <c r="D49" s="288">
        <v>0</v>
      </c>
      <c r="E49" s="288">
        <v>5</v>
      </c>
      <c r="F49" s="288">
        <v>2</v>
      </c>
      <c r="G49" s="288">
        <v>0</v>
      </c>
      <c r="H49" s="257">
        <v>24</v>
      </c>
      <c r="I49" s="288">
        <v>18</v>
      </c>
      <c r="J49" s="288">
        <v>6</v>
      </c>
      <c r="K49" s="257">
        <v>0</v>
      </c>
      <c r="L49" s="288">
        <v>0</v>
      </c>
      <c r="M49" s="305">
        <v>0</v>
      </c>
      <c r="N49" s="534" t="s">
        <v>285</v>
      </c>
      <c r="O49" s="535"/>
    </row>
    <row r="50" spans="1:15">
      <c r="A50" s="238" t="s">
        <v>286</v>
      </c>
      <c r="B50" s="288">
        <v>1</v>
      </c>
      <c r="C50" s="288">
        <v>3</v>
      </c>
      <c r="D50" s="288">
        <v>2</v>
      </c>
      <c r="E50" s="288">
        <v>0</v>
      </c>
      <c r="F50" s="288">
        <v>0</v>
      </c>
      <c r="G50" s="288">
        <v>0</v>
      </c>
      <c r="H50" s="257">
        <v>21</v>
      </c>
      <c r="I50" s="288">
        <v>11</v>
      </c>
      <c r="J50" s="288">
        <v>10</v>
      </c>
      <c r="K50" s="257">
        <v>0</v>
      </c>
      <c r="L50" s="288">
        <v>0</v>
      </c>
      <c r="M50" s="305">
        <v>0</v>
      </c>
      <c r="N50" s="534" t="s">
        <v>286</v>
      </c>
      <c r="O50" s="535"/>
    </row>
    <row r="51" spans="1:15">
      <c r="A51" s="238" t="s">
        <v>287</v>
      </c>
      <c r="B51" s="288">
        <v>5</v>
      </c>
      <c r="C51" s="288">
        <v>17</v>
      </c>
      <c r="D51" s="288">
        <v>10</v>
      </c>
      <c r="E51" s="288">
        <v>15</v>
      </c>
      <c r="F51" s="288">
        <v>12</v>
      </c>
      <c r="G51" s="288">
        <v>12</v>
      </c>
      <c r="H51" s="257">
        <v>302</v>
      </c>
      <c r="I51" s="288">
        <v>112</v>
      </c>
      <c r="J51" s="288">
        <v>190</v>
      </c>
      <c r="K51" s="257">
        <v>1</v>
      </c>
      <c r="L51" s="288">
        <v>1</v>
      </c>
      <c r="M51" s="305">
        <v>0</v>
      </c>
      <c r="N51" s="534" t="s">
        <v>287</v>
      </c>
      <c r="O51" s="535"/>
    </row>
    <row r="52" spans="1:15">
      <c r="A52" s="238" t="s">
        <v>288</v>
      </c>
      <c r="B52" s="288">
        <v>8</v>
      </c>
      <c r="C52" s="288">
        <v>15</v>
      </c>
      <c r="D52" s="288">
        <v>3</v>
      </c>
      <c r="E52" s="288">
        <v>14</v>
      </c>
      <c r="F52" s="288">
        <v>10</v>
      </c>
      <c r="G52" s="288">
        <v>5</v>
      </c>
      <c r="H52" s="257">
        <v>417</v>
      </c>
      <c r="I52" s="288">
        <v>193</v>
      </c>
      <c r="J52" s="288">
        <v>224</v>
      </c>
      <c r="K52" s="257">
        <v>0</v>
      </c>
      <c r="L52" s="288">
        <v>0</v>
      </c>
      <c r="M52" s="305">
        <v>0</v>
      </c>
      <c r="N52" s="534" t="s">
        <v>288</v>
      </c>
      <c r="O52" s="535"/>
    </row>
    <row r="53" spans="1:15">
      <c r="A53" s="238" t="s">
        <v>327</v>
      </c>
      <c r="B53" s="288">
        <v>0</v>
      </c>
      <c r="C53" s="288">
        <v>0</v>
      </c>
      <c r="D53" s="288">
        <v>0</v>
      </c>
      <c r="E53" s="288">
        <v>0</v>
      </c>
      <c r="F53" s="288">
        <v>0</v>
      </c>
      <c r="G53" s="288">
        <v>0</v>
      </c>
      <c r="H53" s="257">
        <v>0</v>
      </c>
      <c r="I53" s="288">
        <v>0</v>
      </c>
      <c r="J53" s="288">
        <v>0</v>
      </c>
      <c r="K53" s="257">
        <v>0</v>
      </c>
      <c r="L53" s="288">
        <v>0</v>
      </c>
      <c r="M53" s="305">
        <v>0</v>
      </c>
      <c r="N53" s="534" t="s">
        <v>327</v>
      </c>
      <c r="O53" s="535"/>
    </row>
    <row r="54" spans="1:15">
      <c r="A54" s="238" t="s">
        <v>95</v>
      </c>
      <c r="B54" s="288">
        <v>2</v>
      </c>
      <c r="C54" s="288">
        <v>5</v>
      </c>
      <c r="D54" s="288">
        <v>3</v>
      </c>
      <c r="E54" s="288">
        <v>1</v>
      </c>
      <c r="F54" s="288">
        <v>1</v>
      </c>
      <c r="G54" s="288">
        <v>3</v>
      </c>
      <c r="H54" s="257">
        <v>134</v>
      </c>
      <c r="I54" s="288">
        <v>62</v>
      </c>
      <c r="J54" s="288">
        <v>72</v>
      </c>
      <c r="K54" s="257">
        <v>0</v>
      </c>
      <c r="L54" s="288">
        <v>0</v>
      </c>
      <c r="M54" s="305">
        <v>0</v>
      </c>
      <c r="N54" s="534" t="s">
        <v>95</v>
      </c>
      <c r="O54" s="535"/>
    </row>
    <row r="55" spans="1:15">
      <c r="A55" s="239" t="s">
        <v>294</v>
      </c>
      <c r="B55" s="291">
        <v>2</v>
      </c>
      <c r="C55" s="291">
        <v>2</v>
      </c>
      <c r="D55" s="291">
        <v>0</v>
      </c>
      <c r="E55" s="291">
        <v>1</v>
      </c>
      <c r="F55" s="291">
        <v>0</v>
      </c>
      <c r="G55" s="291">
        <v>0</v>
      </c>
      <c r="H55" s="368">
        <v>72</v>
      </c>
      <c r="I55" s="291">
        <v>35</v>
      </c>
      <c r="J55" s="291">
        <v>37</v>
      </c>
      <c r="K55" s="368">
        <v>0</v>
      </c>
      <c r="L55" s="291">
        <v>0</v>
      </c>
      <c r="M55" s="313">
        <v>0</v>
      </c>
      <c r="N55" s="536" t="s">
        <v>294</v>
      </c>
      <c r="O55" s="537"/>
    </row>
    <row r="56" spans="1:15">
      <c r="A56" s="240" t="s">
        <v>328</v>
      </c>
      <c r="B56" s="288">
        <v>0</v>
      </c>
      <c r="C56" s="288">
        <v>0</v>
      </c>
      <c r="D56" s="288">
        <v>0</v>
      </c>
      <c r="E56" s="288">
        <v>0</v>
      </c>
      <c r="F56" s="288">
        <v>0</v>
      </c>
      <c r="G56" s="288">
        <v>0</v>
      </c>
      <c r="H56" s="257">
        <v>0</v>
      </c>
      <c r="I56" s="288">
        <v>0</v>
      </c>
      <c r="J56" s="288">
        <v>0</v>
      </c>
      <c r="K56" s="257">
        <v>0</v>
      </c>
      <c r="L56" s="288">
        <v>0</v>
      </c>
      <c r="M56" s="305">
        <v>0</v>
      </c>
      <c r="N56" s="538" t="s">
        <v>328</v>
      </c>
      <c r="O56" s="539"/>
    </row>
    <row r="57" spans="1:15">
      <c r="A57" s="241" t="s">
        <v>329</v>
      </c>
      <c r="B57" s="298">
        <v>1</v>
      </c>
      <c r="C57" s="298">
        <v>1</v>
      </c>
      <c r="D57" s="298">
        <v>0</v>
      </c>
      <c r="E57" s="298">
        <v>0</v>
      </c>
      <c r="F57" s="298">
        <v>0</v>
      </c>
      <c r="G57" s="298">
        <v>1</v>
      </c>
      <c r="H57" s="270">
        <v>0</v>
      </c>
      <c r="I57" s="298">
        <v>0</v>
      </c>
      <c r="J57" s="298">
        <v>0</v>
      </c>
      <c r="K57" s="270">
        <v>0</v>
      </c>
      <c r="L57" s="298">
        <v>0</v>
      </c>
      <c r="M57" s="315">
        <v>0</v>
      </c>
      <c r="N57" s="540" t="s">
        <v>329</v>
      </c>
      <c r="O57" s="541"/>
    </row>
  </sheetData>
  <mergeCells count="47">
    <mergeCell ref="B3:B5"/>
    <mergeCell ref="G3:G5"/>
    <mergeCell ref="H3:V3"/>
    <mergeCell ref="W3:Z3"/>
    <mergeCell ref="C4:C5"/>
    <mergeCell ref="D4:D5"/>
    <mergeCell ref="E4:E5"/>
    <mergeCell ref="F4:F5"/>
    <mergeCell ref="H4:J4"/>
    <mergeCell ref="K4:M4"/>
    <mergeCell ref="Z4:Z5"/>
    <mergeCell ref="AA4:AA5"/>
    <mergeCell ref="N4:P4"/>
    <mergeCell ref="Q4:S4"/>
    <mergeCell ref="T4:V4"/>
    <mergeCell ref="W4:W5"/>
    <mergeCell ref="X4:X5"/>
    <mergeCell ref="Y4:Y5"/>
    <mergeCell ref="A35:A36"/>
    <mergeCell ref="B35:B36"/>
    <mergeCell ref="C35:D35"/>
    <mergeCell ref="E35:F35"/>
    <mergeCell ref="G35:G36"/>
    <mergeCell ref="H35:J35"/>
    <mergeCell ref="K35:M35"/>
    <mergeCell ref="N35:O36"/>
    <mergeCell ref="N37:O37"/>
    <mergeCell ref="N38:O38"/>
    <mergeCell ref="N39:O39"/>
    <mergeCell ref="N40:O40"/>
    <mergeCell ref="N41:O41"/>
    <mergeCell ref="N42:O42"/>
    <mergeCell ref="N43:O43"/>
    <mergeCell ref="N44:O44"/>
    <mergeCell ref="N45:O45"/>
    <mergeCell ref="N46:O46"/>
    <mergeCell ref="N47:O47"/>
    <mergeCell ref="N48:O48"/>
    <mergeCell ref="N54:O54"/>
    <mergeCell ref="N55:O55"/>
    <mergeCell ref="N56:O56"/>
    <mergeCell ref="N57:O57"/>
    <mergeCell ref="N49:O49"/>
    <mergeCell ref="N50:O50"/>
    <mergeCell ref="N51:O51"/>
    <mergeCell ref="N52:O52"/>
    <mergeCell ref="N53:O53"/>
  </mergeCells>
  <phoneticPr fontId="5"/>
  <pageMargins left="0.70866141732283472" right="0.31496062992125984" top="0.74803149606299213" bottom="0.74803149606299213" header="0.31496062992125984" footer="0.31496062992125984"/>
  <pageSetup paperSize="9" scale="58"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C526-6331-414F-A875-331956E289DE}">
  <sheetPr>
    <pageSetUpPr fitToPage="1"/>
  </sheetPr>
  <dimension ref="A1:U51"/>
  <sheetViews>
    <sheetView zoomScaleNormal="100" workbookViewId="0">
      <selection activeCell="Z23" sqref="Z23"/>
    </sheetView>
  </sheetViews>
  <sheetFormatPr defaultRowHeight="13.5"/>
  <cols>
    <col min="1" max="1" width="10.5" style="38" customWidth="1"/>
    <col min="2" max="2" width="7.875" style="38" customWidth="1"/>
    <col min="3" max="8" width="10" style="38" bestFit="1" customWidth="1"/>
    <col min="9" max="9" width="10.75" style="38" bestFit="1" customWidth="1"/>
    <col min="10" max="14" width="10" style="38" bestFit="1" customWidth="1"/>
    <col min="15" max="15" width="9.75" style="38" bestFit="1" customWidth="1"/>
    <col min="16" max="17" width="10.5" style="38" bestFit="1" customWidth="1"/>
    <col min="18" max="18" width="9.75" style="38" bestFit="1" customWidth="1"/>
    <col min="19" max="19" width="10" style="38" bestFit="1" customWidth="1"/>
    <col min="20" max="20" width="11.625" style="38" customWidth="1"/>
    <col min="21" max="21" width="10.5" style="38" bestFit="1" customWidth="1"/>
    <col min="22" max="242" width="9" style="38"/>
    <col min="243" max="243" width="6.375" style="38" customWidth="1"/>
    <col min="244" max="244" width="8.625" style="38" customWidth="1"/>
    <col min="245" max="260" width="8.125" style="38" bestFit="1" customWidth="1"/>
    <col min="261" max="498" width="9" style="38"/>
    <col min="499" max="499" width="6.375" style="38" customWidth="1"/>
    <col min="500" max="500" width="8.625" style="38" customWidth="1"/>
    <col min="501" max="516" width="8.125" style="38" bestFit="1" customWidth="1"/>
    <col min="517" max="754" width="9" style="38"/>
    <col min="755" max="755" width="6.375" style="38" customWidth="1"/>
    <col min="756" max="756" width="8.625" style="38" customWidth="1"/>
    <col min="757" max="772" width="8.125" style="38" bestFit="1" customWidth="1"/>
    <col min="773" max="1010" width="9" style="38"/>
    <col min="1011" max="1011" width="6.375" style="38" customWidth="1"/>
    <col min="1012" max="1012" width="8.625" style="38" customWidth="1"/>
    <col min="1013" max="1028" width="8.125" style="38" bestFit="1" customWidth="1"/>
    <col min="1029" max="1266" width="9" style="38"/>
    <col min="1267" max="1267" width="6.375" style="38" customWidth="1"/>
    <col min="1268" max="1268" width="8.625" style="38" customWidth="1"/>
    <col min="1269" max="1284" width="8.125" style="38" bestFit="1" customWidth="1"/>
    <col min="1285" max="1522" width="9" style="38"/>
    <col min="1523" max="1523" width="6.375" style="38" customWidth="1"/>
    <col min="1524" max="1524" width="8.625" style="38" customWidth="1"/>
    <col min="1525" max="1540" width="8.125" style="38" bestFit="1" customWidth="1"/>
    <col min="1541" max="1778" width="9" style="38"/>
    <col min="1779" max="1779" width="6.375" style="38" customWidth="1"/>
    <col min="1780" max="1780" width="8.625" style="38" customWidth="1"/>
    <col min="1781" max="1796" width="8.125" style="38" bestFit="1" customWidth="1"/>
    <col min="1797" max="2034" width="9" style="38"/>
    <col min="2035" max="2035" width="6.375" style="38" customWidth="1"/>
    <col min="2036" max="2036" width="8.625" style="38" customWidth="1"/>
    <col min="2037" max="2052" width="8.125" style="38" bestFit="1" customWidth="1"/>
    <col min="2053" max="2290" width="9" style="38"/>
    <col min="2291" max="2291" width="6.375" style="38" customWidth="1"/>
    <col min="2292" max="2292" width="8.625" style="38" customWidth="1"/>
    <col min="2293" max="2308" width="8.125" style="38" bestFit="1" customWidth="1"/>
    <col min="2309" max="2546" width="9" style="38"/>
    <col min="2547" max="2547" width="6.375" style="38" customWidth="1"/>
    <col min="2548" max="2548" width="8.625" style="38" customWidth="1"/>
    <col min="2549" max="2564" width="8.125" style="38" bestFit="1" customWidth="1"/>
    <col min="2565" max="2802" width="9" style="38"/>
    <col min="2803" max="2803" width="6.375" style="38" customWidth="1"/>
    <col min="2804" max="2804" width="8.625" style="38" customWidth="1"/>
    <col min="2805" max="2820" width="8.125" style="38" bestFit="1" customWidth="1"/>
    <col min="2821" max="3058" width="9" style="38"/>
    <col min="3059" max="3059" width="6.375" style="38" customWidth="1"/>
    <col min="3060" max="3060" width="8.625" style="38" customWidth="1"/>
    <col min="3061" max="3076" width="8.125" style="38" bestFit="1" customWidth="1"/>
    <col min="3077" max="3314" width="9" style="38"/>
    <col min="3315" max="3315" width="6.375" style="38" customWidth="1"/>
    <col min="3316" max="3316" width="8.625" style="38" customWidth="1"/>
    <col min="3317" max="3332" width="8.125" style="38" bestFit="1" customWidth="1"/>
    <col min="3333" max="3570" width="9" style="38"/>
    <col min="3571" max="3571" width="6.375" style="38" customWidth="1"/>
    <col min="3572" max="3572" width="8.625" style="38" customWidth="1"/>
    <col min="3573" max="3588" width="8.125" style="38" bestFit="1" customWidth="1"/>
    <col min="3589" max="3826" width="9" style="38"/>
    <col min="3827" max="3827" width="6.375" style="38" customWidth="1"/>
    <col min="3828" max="3828" width="8.625" style="38" customWidth="1"/>
    <col min="3829" max="3844" width="8.125" style="38" bestFit="1" customWidth="1"/>
    <col min="3845" max="4082" width="9" style="38"/>
    <col min="4083" max="4083" width="6.375" style="38" customWidth="1"/>
    <col min="4084" max="4084" width="8.625" style="38" customWidth="1"/>
    <col min="4085" max="4100" width="8.125" style="38" bestFit="1" customWidth="1"/>
    <col min="4101" max="4338" width="9" style="38"/>
    <col min="4339" max="4339" width="6.375" style="38" customWidth="1"/>
    <col min="4340" max="4340" width="8.625" style="38" customWidth="1"/>
    <col min="4341" max="4356" width="8.125" style="38" bestFit="1" customWidth="1"/>
    <col min="4357" max="4594" width="9" style="38"/>
    <col min="4595" max="4595" width="6.375" style="38" customWidth="1"/>
    <col min="4596" max="4596" width="8.625" style="38" customWidth="1"/>
    <col min="4597" max="4612" width="8.125" style="38" bestFit="1" customWidth="1"/>
    <col min="4613" max="4850" width="9" style="38"/>
    <col min="4851" max="4851" width="6.375" style="38" customWidth="1"/>
    <col min="4852" max="4852" width="8.625" style="38" customWidth="1"/>
    <col min="4853" max="4868" width="8.125" style="38" bestFit="1" customWidth="1"/>
    <col min="4869" max="5106" width="9" style="38"/>
    <col min="5107" max="5107" width="6.375" style="38" customWidth="1"/>
    <col min="5108" max="5108" width="8.625" style="38" customWidth="1"/>
    <col min="5109" max="5124" width="8.125" style="38" bestFit="1" customWidth="1"/>
    <col min="5125" max="5362" width="9" style="38"/>
    <col min="5363" max="5363" width="6.375" style="38" customWidth="1"/>
    <col min="5364" max="5364" width="8.625" style="38" customWidth="1"/>
    <col min="5365" max="5380" width="8.125" style="38" bestFit="1" customWidth="1"/>
    <col min="5381" max="5618" width="9" style="38"/>
    <col min="5619" max="5619" width="6.375" style="38" customWidth="1"/>
    <col min="5620" max="5620" width="8.625" style="38" customWidth="1"/>
    <col min="5621" max="5636" width="8.125" style="38" bestFit="1" customWidth="1"/>
    <col min="5637" max="5874" width="9" style="38"/>
    <col min="5875" max="5875" width="6.375" style="38" customWidth="1"/>
    <col min="5876" max="5876" width="8.625" style="38" customWidth="1"/>
    <col min="5877" max="5892" width="8.125" style="38" bestFit="1" customWidth="1"/>
    <col min="5893" max="6130" width="9" style="38"/>
    <col min="6131" max="6131" width="6.375" style="38" customWidth="1"/>
    <col min="6132" max="6132" width="8.625" style="38" customWidth="1"/>
    <col min="6133" max="6148" width="8.125" style="38" bestFit="1" customWidth="1"/>
    <col min="6149" max="6386" width="9" style="38"/>
    <col min="6387" max="6387" width="6.375" style="38" customWidth="1"/>
    <col min="6388" max="6388" width="8.625" style="38" customWidth="1"/>
    <col min="6389" max="6404" width="8.125" style="38" bestFit="1" customWidth="1"/>
    <col min="6405" max="6642" width="9" style="38"/>
    <col min="6643" max="6643" width="6.375" style="38" customWidth="1"/>
    <col min="6644" max="6644" width="8.625" style="38" customWidth="1"/>
    <col min="6645" max="6660" width="8.125" style="38" bestFit="1" customWidth="1"/>
    <col min="6661" max="6898" width="9" style="38"/>
    <col min="6899" max="6899" width="6.375" style="38" customWidth="1"/>
    <col min="6900" max="6900" width="8.625" style="38" customWidth="1"/>
    <col min="6901" max="6916" width="8.125" style="38" bestFit="1" customWidth="1"/>
    <col min="6917" max="7154" width="9" style="38"/>
    <col min="7155" max="7155" width="6.375" style="38" customWidth="1"/>
    <col min="7156" max="7156" width="8.625" style="38" customWidth="1"/>
    <col min="7157" max="7172" width="8.125" style="38" bestFit="1" customWidth="1"/>
    <col min="7173" max="7410" width="9" style="38"/>
    <col min="7411" max="7411" width="6.375" style="38" customWidth="1"/>
    <col min="7412" max="7412" width="8.625" style="38" customWidth="1"/>
    <col min="7413" max="7428" width="8.125" style="38" bestFit="1" customWidth="1"/>
    <col min="7429" max="7666" width="9" style="38"/>
    <col min="7667" max="7667" width="6.375" style="38" customWidth="1"/>
    <col min="7668" max="7668" width="8.625" style="38" customWidth="1"/>
    <col min="7669" max="7684" width="8.125" style="38" bestFit="1" customWidth="1"/>
    <col min="7685" max="7922" width="9" style="38"/>
    <col min="7923" max="7923" width="6.375" style="38" customWidth="1"/>
    <col min="7924" max="7924" width="8.625" style="38" customWidth="1"/>
    <col min="7925" max="7940" width="8.125" style="38" bestFit="1" customWidth="1"/>
    <col min="7941" max="8178" width="9" style="38"/>
    <col min="8179" max="8179" width="6.375" style="38" customWidth="1"/>
    <col min="8180" max="8180" width="8.625" style="38" customWidth="1"/>
    <col min="8181" max="8196" width="8.125" style="38" bestFit="1" customWidth="1"/>
    <col min="8197" max="8434" width="9" style="38"/>
    <col min="8435" max="8435" width="6.375" style="38" customWidth="1"/>
    <col min="8436" max="8436" width="8.625" style="38" customWidth="1"/>
    <col min="8437" max="8452" width="8.125" style="38" bestFit="1" customWidth="1"/>
    <col min="8453" max="8690" width="9" style="38"/>
    <col min="8691" max="8691" width="6.375" style="38" customWidth="1"/>
    <col min="8692" max="8692" width="8.625" style="38" customWidth="1"/>
    <col min="8693" max="8708" width="8.125" style="38" bestFit="1" customWidth="1"/>
    <col min="8709" max="8946" width="9" style="38"/>
    <col min="8947" max="8947" width="6.375" style="38" customWidth="1"/>
    <col min="8948" max="8948" width="8.625" style="38" customWidth="1"/>
    <col min="8949" max="8964" width="8.125" style="38" bestFit="1" customWidth="1"/>
    <col min="8965" max="9202" width="9" style="38"/>
    <col min="9203" max="9203" width="6.375" style="38" customWidth="1"/>
    <col min="9204" max="9204" width="8.625" style="38" customWidth="1"/>
    <col min="9205" max="9220" width="8.125" style="38" bestFit="1" customWidth="1"/>
    <col min="9221" max="9458" width="9" style="38"/>
    <col min="9459" max="9459" width="6.375" style="38" customWidth="1"/>
    <col min="9460" max="9460" width="8.625" style="38" customWidth="1"/>
    <col min="9461" max="9476" width="8.125" style="38" bestFit="1" customWidth="1"/>
    <col min="9477" max="9714" width="9" style="38"/>
    <col min="9715" max="9715" width="6.375" style="38" customWidth="1"/>
    <col min="9716" max="9716" width="8.625" style="38" customWidth="1"/>
    <col min="9717" max="9732" width="8.125" style="38" bestFit="1" customWidth="1"/>
    <col min="9733" max="9970" width="9" style="38"/>
    <col min="9971" max="9971" width="6.375" style="38" customWidth="1"/>
    <col min="9972" max="9972" width="8.625" style="38" customWidth="1"/>
    <col min="9973" max="9988" width="8.125" style="38" bestFit="1" customWidth="1"/>
    <col min="9989" max="10226" width="9" style="38"/>
    <col min="10227" max="10227" width="6.375" style="38" customWidth="1"/>
    <col min="10228" max="10228" width="8.625" style="38" customWidth="1"/>
    <col min="10229" max="10244" width="8.125" style="38" bestFit="1" customWidth="1"/>
    <col min="10245" max="10482" width="9" style="38"/>
    <col min="10483" max="10483" width="6.375" style="38" customWidth="1"/>
    <col min="10484" max="10484" width="8.625" style="38" customWidth="1"/>
    <col min="10485" max="10500" width="8.125" style="38" bestFit="1" customWidth="1"/>
    <col min="10501" max="10738" width="9" style="38"/>
    <col min="10739" max="10739" width="6.375" style="38" customWidth="1"/>
    <col min="10740" max="10740" width="8.625" style="38" customWidth="1"/>
    <col min="10741" max="10756" width="8.125" style="38" bestFit="1" customWidth="1"/>
    <col min="10757" max="10994" width="9" style="38"/>
    <col min="10995" max="10995" width="6.375" style="38" customWidth="1"/>
    <col min="10996" max="10996" width="8.625" style="38" customWidth="1"/>
    <col min="10997" max="11012" width="8.125" style="38" bestFit="1" customWidth="1"/>
    <col min="11013" max="11250" width="9" style="38"/>
    <col min="11251" max="11251" width="6.375" style="38" customWidth="1"/>
    <col min="11252" max="11252" width="8.625" style="38" customWidth="1"/>
    <col min="11253" max="11268" width="8.125" style="38" bestFit="1" customWidth="1"/>
    <col min="11269" max="11506" width="9" style="38"/>
    <col min="11507" max="11507" width="6.375" style="38" customWidth="1"/>
    <col min="11508" max="11508" width="8.625" style="38" customWidth="1"/>
    <col min="11509" max="11524" width="8.125" style="38" bestFit="1" customWidth="1"/>
    <col min="11525" max="11762" width="9" style="38"/>
    <col min="11763" max="11763" width="6.375" style="38" customWidth="1"/>
    <col min="11764" max="11764" width="8.625" style="38" customWidth="1"/>
    <col min="11765" max="11780" width="8.125" style="38" bestFit="1" customWidth="1"/>
    <col min="11781" max="12018" width="9" style="38"/>
    <col min="12019" max="12019" width="6.375" style="38" customWidth="1"/>
    <col min="12020" max="12020" width="8.625" style="38" customWidth="1"/>
    <col min="12021" max="12036" width="8.125" style="38" bestFit="1" customWidth="1"/>
    <col min="12037" max="12274" width="9" style="38"/>
    <col min="12275" max="12275" width="6.375" style="38" customWidth="1"/>
    <col min="12276" max="12276" width="8.625" style="38" customWidth="1"/>
    <col min="12277" max="12292" width="8.125" style="38" bestFit="1" customWidth="1"/>
    <col min="12293" max="12530" width="9" style="38"/>
    <col min="12531" max="12531" width="6.375" style="38" customWidth="1"/>
    <col min="12532" max="12532" width="8.625" style="38" customWidth="1"/>
    <col min="12533" max="12548" width="8.125" style="38" bestFit="1" customWidth="1"/>
    <col min="12549" max="12786" width="9" style="38"/>
    <col min="12787" max="12787" width="6.375" style="38" customWidth="1"/>
    <col min="12788" max="12788" width="8.625" style="38" customWidth="1"/>
    <col min="12789" max="12804" width="8.125" style="38" bestFit="1" customWidth="1"/>
    <col min="12805" max="13042" width="9" style="38"/>
    <col min="13043" max="13043" width="6.375" style="38" customWidth="1"/>
    <col min="13044" max="13044" width="8.625" style="38" customWidth="1"/>
    <col min="13045" max="13060" width="8.125" style="38" bestFit="1" customWidth="1"/>
    <col min="13061" max="13298" width="9" style="38"/>
    <col min="13299" max="13299" width="6.375" style="38" customWidth="1"/>
    <col min="13300" max="13300" width="8.625" style="38" customWidth="1"/>
    <col min="13301" max="13316" width="8.125" style="38" bestFit="1" customWidth="1"/>
    <col min="13317" max="13554" width="9" style="38"/>
    <col min="13555" max="13555" width="6.375" style="38" customWidth="1"/>
    <col min="13556" max="13556" width="8.625" style="38" customWidth="1"/>
    <col min="13557" max="13572" width="8.125" style="38" bestFit="1" customWidth="1"/>
    <col min="13573" max="13810" width="9" style="38"/>
    <col min="13811" max="13811" width="6.375" style="38" customWidth="1"/>
    <col min="13812" max="13812" width="8.625" style="38" customWidth="1"/>
    <col min="13813" max="13828" width="8.125" style="38" bestFit="1" customWidth="1"/>
    <col min="13829" max="14066" width="9" style="38"/>
    <col min="14067" max="14067" width="6.375" style="38" customWidth="1"/>
    <col min="14068" max="14068" width="8.625" style="38" customWidth="1"/>
    <col min="14069" max="14084" width="8.125" style="38" bestFit="1" customWidth="1"/>
    <col min="14085" max="14322" width="9" style="38"/>
    <col min="14323" max="14323" width="6.375" style="38" customWidth="1"/>
    <col min="14324" max="14324" width="8.625" style="38" customWidth="1"/>
    <col min="14325" max="14340" width="8.125" style="38" bestFit="1" customWidth="1"/>
    <col min="14341" max="14578" width="9" style="38"/>
    <col min="14579" max="14579" width="6.375" style="38" customWidth="1"/>
    <col min="14580" max="14580" width="8.625" style="38" customWidth="1"/>
    <col min="14581" max="14596" width="8.125" style="38" bestFit="1" customWidth="1"/>
    <col min="14597" max="14834" width="9" style="38"/>
    <col min="14835" max="14835" width="6.375" style="38" customWidth="1"/>
    <col min="14836" max="14836" width="8.625" style="38" customWidth="1"/>
    <col min="14837" max="14852" width="8.125" style="38" bestFit="1" customWidth="1"/>
    <col min="14853" max="15090" width="9" style="38"/>
    <col min="15091" max="15091" width="6.375" style="38" customWidth="1"/>
    <col min="15092" max="15092" width="8.625" style="38" customWidth="1"/>
    <col min="15093" max="15108" width="8.125" style="38" bestFit="1" customWidth="1"/>
    <col min="15109" max="15346" width="9" style="38"/>
    <col min="15347" max="15347" width="6.375" style="38" customWidth="1"/>
    <col min="15348" max="15348" width="8.625" style="38" customWidth="1"/>
    <col min="15349" max="15364" width="8.125" style="38" bestFit="1" customWidth="1"/>
    <col min="15365" max="15602" width="9" style="38"/>
    <col min="15603" max="15603" width="6.375" style="38" customWidth="1"/>
    <col min="15604" max="15604" width="8.625" style="38" customWidth="1"/>
    <col min="15605" max="15620" width="8.125" style="38" bestFit="1" customWidth="1"/>
    <col min="15621" max="15858" width="9" style="38"/>
    <col min="15859" max="15859" width="6.375" style="38" customWidth="1"/>
    <col min="15860" max="15860" width="8.625" style="38" customWidth="1"/>
    <col min="15861" max="15876" width="8.125" style="38" bestFit="1" customWidth="1"/>
    <col min="15877" max="16114" width="9" style="38"/>
    <col min="16115" max="16115" width="6.375" style="38" customWidth="1"/>
    <col min="16116" max="16116" width="8.625" style="38" customWidth="1"/>
    <col min="16117" max="16132" width="8.125" style="38" bestFit="1" customWidth="1"/>
    <col min="16133" max="16384" width="9" style="38"/>
  </cols>
  <sheetData>
    <row r="1" spans="1:21" ht="14.25" customHeight="1">
      <c r="A1" s="37" t="s">
        <v>43</v>
      </c>
      <c r="C1" s="39"/>
      <c r="D1" s="39"/>
      <c r="E1" s="39"/>
      <c r="F1" s="39"/>
      <c r="G1" s="39"/>
      <c r="H1" s="39"/>
      <c r="I1" s="37"/>
      <c r="J1" s="39"/>
      <c r="K1" s="39"/>
      <c r="L1" s="39"/>
      <c r="M1" s="39"/>
      <c r="O1" s="40"/>
      <c r="P1" s="40"/>
      <c r="Q1" s="40"/>
      <c r="R1" s="40"/>
      <c r="S1" s="40"/>
      <c r="T1" s="40"/>
      <c r="U1" s="37"/>
    </row>
    <row r="2" spans="1:21" ht="14.25">
      <c r="A2" s="41"/>
      <c r="B2" s="41"/>
      <c r="C2" s="41"/>
      <c r="D2" s="42"/>
      <c r="E2" s="42"/>
      <c r="F2" s="42"/>
      <c r="G2" s="42"/>
      <c r="H2" s="43"/>
      <c r="I2" s="42"/>
      <c r="J2" s="42"/>
      <c r="K2" s="42"/>
      <c r="L2" s="42"/>
      <c r="M2" s="42"/>
      <c r="T2" s="43" t="s">
        <v>44</v>
      </c>
      <c r="U2" s="41"/>
    </row>
    <row r="3" spans="1:21" ht="27" customHeight="1">
      <c r="A3" s="457"/>
      <c r="B3" s="457" t="s">
        <v>45</v>
      </c>
      <c r="C3" s="457" t="s">
        <v>46</v>
      </c>
      <c r="D3" s="452" t="s">
        <v>47</v>
      </c>
      <c r="E3" s="454"/>
      <c r="F3" s="452" t="s">
        <v>48</v>
      </c>
      <c r="G3" s="454"/>
      <c r="H3" s="459" t="s">
        <v>49</v>
      </c>
      <c r="I3" s="452" t="s">
        <v>50</v>
      </c>
      <c r="J3" s="453"/>
      <c r="K3" s="453"/>
      <c r="L3" s="453"/>
      <c r="M3" s="453"/>
      <c r="N3" s="454"/>
      <c r="O3" s="452" t="s">
        <v>51</v>
      </c>
      <c r="P3" s="453"/>
      <c r="Q3" s="454"/>
      <c r="R3" s="452" t="s">
        <v>52</v>
      </c>
      <c r="S3" s="453"/>
      <c r="T3" s="454"/>
      <c r="U3" s="455"/>
    </row>
    <row r="4" spans="1:21" ht="27">
      <c r="A4" s="458"/>
      <c r="B4" s="458"/>
      <c r="C4" s="458"/>
      <c r="D4" s="44"/>
      <c r="E4" s="45" t="s">
        <v>53</v>
      </c>
      <c r="F4" s="44"/>
      <c r="G4" s="45" t="s">
        <v>53</v>
      </c>
      <c r="H4" s="460"/>
      <c r="I4" s="44"/>
      <c r="J4" s="46" t="s">
        <v>54</v>
      </c>
      <c r="K4" s="46" t="s">
        <v>55</v>
      </c>
      <c r="L4" s="46" t="s">
        <v>56</v>
      </c>
      <c r="M4" s="46" t="s">
        <v>57</v>
      </c>
      <c r="N4" s="46" t="s">
        <v>58</v>
      </c>
      <c r="O4" s="44"/>
      <c r="P4" s="46" t="s">
        <v>54</v>
      </c>
      <c r="Q4" s="46" t="s">
        <v>55</v>
      </c>
      <c r="R4" s="44"/>
      <c r="S4" s="46" t="s">
        <v>54</v>
      </c>
      <c r="T4" s="46" t="s">
        <v>55</v>
      </c>
      <c r="U4" s="456"/>
    </row>
    <row r="5" spans="1:21" ht="14.25">
      <c r="A5" s="47" t="s">
        <v>59</v>
      </c>
      <c r="B5" s="245">
        <v>172</v>
      </c>
      <c r="C5" s="245">
        <v>647</v>
      </c>
      <c r="D5" s="245">
        <v>1132</v>
      </c>
      <c r="E5" s="245">
        <v>1086</v>
      </c>
      <c r="F5" s="245">
        <v>265</v>
      </c>
      <c r="G5" s="245">
        <v>238</v>
      </c>
      <c r="H5" s="245">
        <v>163</v>
      </c>
      <c r="I5" s="245">
        <v>12099</v>
      </c>
      <c r="J5" s="245">
        <v>6092</v>
      </c>
      <c r="K5" s="245">
        <v>6007</v>
      </c>
      <c r="L5" s="245">
        <v>3404</v>
      </c>
      <c r="M5" s="245">
        <v>4145</v>
      </c>
      <c r="N5" s="245">
        <v>4550</v>
      </c>
      <c r="O5" s="245">
        <v>3782</v>
      </c>
      <c r="P5" s="245">
        <v>1887</v>
      </c>
      <c r="Q5" s="245">
        <v>1895</v>
      </c>
      <c r="R5" s="245">
        <v>4802</v>
      </c>
      <c r="S5" s="245">
        <v>2468</v>
      </c>
      <c r="T5" s="246">
        <v>2334</v>
      </c>
      <c r="U5" s="48" t="s">
        <v>59</v>
      </c>
    </row>
    <row r="6" spans="1:21" ht="14.25">
      <c r="A6" s="47" t="s">
        <v>60</v>
      </c>
      <c r="B6" s="245">
        <v>157</v>
      </c>
      <c r="C6" s="245">
        <v>624</v>
      </c>
      <c r="D6" s="245">
        <v>1088</v>
      </c>
      <c r="E6" s="245">
        <v>1046</v>
      </c>
      <c r="F6" s="245">
        <v>257</v>
      </c>
      <c r="G6" s="245">
        <v>238</v>
      </c>
      <c r="H6" s="245">
        <v>146</v>
      </c>
      <c r="I6" s="245">
        <v>11004</v>
      </c>
      <c r="J6" s="245">
        <v>5546</v>
      </c>
      <c r="K6" s="245">
        <v>5458</v>
      </c>
      <c r="L6" s="245">
        <v>3085</v>
      </c>
      <c r="M6" s="245">
        <v>3771</v>
      </c>
      <c r="N6" s="245">
        <v>4148</v>
      </c>
      <c r="O6" s="245">
        <v>3227</v>
      </c>
      <c r="P6" s="245">
        <v>1627</v>
      </c>
      <c r="Q6" s="245">
        <v>1600</v>
      </c>
      <c r="R6" s="245">
        <v>4529</v>
      </c>
      <c r="S6" s="245">
        <v>2310</v>
      </c>
      <c r="T6" s="246">
        <v>2219</v>
      </c>
      <c r="U6" s="48" t="s">
        <v>60</v>
      </c>
    </row>
    <row r="7" spans="1:21" ht="14.25">
      <c r="A7" s="47" t="s">
        <v>61</v>
      </c>
      <c r="B7" s="245">
        <v>150</v>
      </c>
      <c r="C7" s="245">
        <v>606</v>
      </c>
      <c r="D7" s="245">
        <v>1060</v>
      </c>
      <c r="E7" s="245">
        <v>1017</v>
      </c>
      <c r="F7" s="245">
        <v>273</v>
      </c>
      <c r="G7" s="245">
        <v>256</v>
      </c>
      <c r="H7" s="245">
        <v>141</v>
      </c>
      <c r="I7" s="245">
        <v>10149</v>
      </c>
      <c r="J7" s="245">
        <v>5062</v>
      </c>
      <c r="K7" s="245">
        <v>5087</v>
      </c>
      <c r="L7" s="245">
        <v>2949</v>
      </c>
      <c r="M7" s="245">
        <v>3378</v>
      </c>
      <c r="N7" s="245">
        <v>3822</v>
      </c>
      <c r="O7" s="245">
        <v>3059</v>
      </c>
      <c r="P7" s="245">
        <v>1503</v>
      </c>
      <c r="Q7" s="245">
        <v>1556</v>
      </c>
      <c r="R7" s="245">
        <v>4137</v>
      </c>
      <c r="S7" s="245">
        <v>2126</v>
      </c>
      <c r="T7" s="246">
        <v>2011</v>
      </c>
      <c r="U7" s="48" t="s">
        <v>61</v>
      </c>
    </row>
    <row r="8" spans="1:21" ht="14.25">
      <c r="A8" s="47" t="s">
        <v>62</v>
      </c>
      <c r="B8" s="245">
        <v>135</v>
      </c>
      <c r="C8" s="245">
        <v>578</v>
      </c>
      <c r="D8" s="245">
        <v>1013</v>
      </c>
      <c r="E8" s="245">
        <v>969</v>
      </c>
      <c r="F8" s="245">
        <v>274</v>
      </c>
      <c r="G8" s="245">
        <v>261</v>
      </c>
      <c r="H8" s="245">
        <v>135</v>
      </c>
      <c r="I8" s="245">
        <v>9075</v>
      </c>
      <c r="J8" s="245">
        <v>4557</v>
      </c>
      <c r="K8" s="245">
        <v>4518</v>
      </c>
      <c r="L8" s="245">
        <v>2602</v>
      </c>
      <c r="M8" s="245">
        <v>3101</v>
      </c>
      <c r="N8" s="245">
        <v>3372</v>
      </c>
      <c r="O8" s="245">
        <v>2495</v>
      </c>
      <c r="P8" s="245">
        <v>1259</v>
      </c>
      <c r="Q8" s="245">
        <v>1236</v>
      </c>
      <c r="R8" s="245">
        <v>3798</v>
      </c>
      <c r="S8" s="245">
        <v>1901</v>
      </c>
      <c r="T8" s="246">
        <v>1897</v>
      </c>
      <c r="U8" s="48" t="s">
        <v>62</v>
      </c>
    </row>
    <row r="9" spans="1:21" ht="14.25">
      <c r="A9" s="47" t="s">
        <v>63</v>
      </c>
      <c r="B9" s="245">
        <v>124</v>
      </c>
      <c r="C9" s="245">
        <v>541</v>
      </c>
      <c r="D9" s="245">
        <v>961</v>
      </c>
      <c r="E9" s="245">
        <v>918</v>
      </c>
      <c r="F9" s="245">
        <v>285</v>
      </c>
      <c r="G9" s="245">
        <v>274</v>
      </c>
      <c r="H9" s="245">
        <v>140</v>
      </c>
      <c r="I9" s="245">
        <v>8348</v>
      </c>
      <c r="J9" s="245">
        <v>4256</v>
      </c>
      <c r="K9" s="245">
        <v>4092</v>
      </c>
      <c r="L9" s="245">
        <v>2654</v>
      </c>
      <c r="M9" s="245">
        <v>2631</v>
      </c>
      <c r="N9" s="245">
        <v>3063</v>
      </c>
      <c r="O9" s="245">
        <v>2326</v>
      </c>
      <c r="P9" s="245">
        <v>1190</v>
      </c>
      <c r="Q9" s="245">
        <v>1136</v>
      </c>
      <c r="R9" s="245">
        <v>3404</v>
      </c>
      <c r="S9" s="245">
        <v>1714</v>
      </c>
      <c r="T9" s="246">
        <v>1690</v>
      </c>
      <c r="U9" s="48" t="s">
        <v>63</v>
      </c>
    </row>
    <row r="10" spans="1:21" ht="20.100000000000001" customHeight="1">
      <c r="A10" s="47" t="s">
        <v>64</v>
      </c>
      <c r="B10" s="245">
        <v>117</v>
      </c>
      <c r="C10" s="245">
        <v>514</v>
      </c>
      <c r="D10" s="245">
        <v>912</v>
      </c>
      <c r="E10" s="245">
        <v>873</v>
      </c>
      <c r="F10" s="245">
        <v>286</v>
      </c>
      <c r="G10" s="245">
        <v>275</v>
      </c>
      <c r="H10" s="245">
        <v>135</v>
      </c>
      <c r="I10" s="245">
        <v>7772</v>
      </c>
      <c r="J10" s="245">
        <v>4019</v>
      </c>
      <c r="K10" s="245">
        <v>3753</v>
      </c>
      <c r="L10" s="245">
        <v>2351</v>
      </c>
      <c r="M10" s="245">
        <v>2738</v>
      </c>
      <c r="N10" s="245">
        <v>2683</v>
      </c>
      <c r="O10" s="245">
        <v>1836</v>
      </c>
      <c r="P10" s="245">
        <v>957</v>
      </c>
      <c r="Q10" s="245">
        <v>879</v>
      </c>
      <c r="R10" s="245">
        <v>3059</v>
      </c>
      <c r="S10" s="245">
        <v>1511</v>
      </c>
      <c r="T10" s="246">
        <v>1548</v>
      </c>
      <c r="U10" s="48" t="s">
        <v>66</v>
      </c>
    </row>
    <row r="11" spans="1:21" ht="20.100000000000001" customHeight="1">
      <c r="A11" s="49" t="s">
        <v>67</v>
      </c>
      <c r="B11" s="247"/>
      <c r="C11" s="247"/>
      <c r="D11" s="247"/>
      <c r="E11" s="247"/>
      <c r="F11" s="247"/>
      <c r="G11" s="247"/>
      <c r="H11" s="247"/>
      <c r="I11" s="247"/>
      <c r="J11" s="247"/>
      <c r="K11" s="247"/>
      <c r="L11" s="247"/>
      <c r="M11" s="247"/>
      <c r="N11" s="247"/>
      <c r="O11" s="247"/>
      <c r="P11" s="247"/>
      <c r="Q11" s="247"/>
      <c r="R11" s="247"/>
      <c r="S11" s="247"/>
      <c r="T11" s="247"/>
      <c r="U11" s="50" t="s">
        <v>68</v>
      </c>
    </row>
    <row r="12" spans="1:21" ht="20.100000000000001" customHeight="1">
      <c r="A12" s="51" t="s">
        <v>69</v>
      </c>
      <c r="B12" s="245">
        <v>1</v>
      </c>
      <c r="C12" s="245">
        <v>4</v>
      </c>
      <c r="D12" s="245">
        <v>7</v>
      </c>
      <c r="E12" s="245">
        <v>6</v>
      </c>
      <c r="F12" s="245">
        <v>6</v>
      </c>
      <c r="G12" s="245">
        <v>6</v>
      </c>
      <c r="H12" s="248">
        <v>0</v>
      </c>
      <c r="I12" s="245">
        <v>89</v>
      </c>
      <c r="J12" s="245">
        <v>40</v>
      </c>
      <c r="K12" s="245">
        <v>49</v>
      </c>
      <c r="L12" s="245">
        <v>30</v>
      </c>
      <c r="M12" s="245">
        <v>30</v>
      </c>
      <c r="N12" s="245">
        <v>29</v>
      </c>
      <c r="O12" s="245">
        <v>33</v>
      </c>
      <c r="P12" s="245">
        <v>13</v>
      </c>
      <c r="Q12" s="245">
        <v>20</v>
      </c>
      <c r="R12" s="245">
        <v>22</v>
      </c>
      <c r="S12" s="245">
        <v>8</v>
      </c>
      <c r="T12" s="246">
        <v>14</v>
      </c>
      <c r="U12" s="51" t="s">
        <v>69</v>
      </c>
    </row>
    <row r="13" spans="1:21" ht="18" customHeight="1">
      <c r="A13" s="52"/>
      <c r="B13" s="245"/>
      <c r="C13" s="245"/>
      <c r="D13" s="245"/>
      <c r="E13" s="245"/>
      <c r="F13" s="245"/>
      <c r="G13" s="245"/>
      <c r="H13" s="245"/>
      <c r="I13" s="245"/>
      <c r="J13" s="245"/>
      <c r="K13" s="245"/>
      <c r="L13" s="245"/>
      <c r="M13" s="245"/>
      <c r="N13" s="245"/>
      <c r="O13" s="245"/>
      <c r="P13" s="245"/>
      <c r="Q13" s="245"/>
      <c r="R13" s="245"/>
      <c r="S13" s="245"/>
      <c r="T13" s="246"/>
      <c r="U13" s="53"/>
    </row>
    <row r="14" spans="1:21" ht="18" customHeight="1">
      <c r="A14" s="54" t="s">
        <v>70</v>
      </c>
      <c r="B14" s="245">
        <v>1</v>
      </c>
      <c r="C14" s="245">
        <v>4</v>
      </c>
      <c r="D14" s="245">
        <v>7</v>
      </c>
      <c r="E14" s="245">
        <v>6</v>
      </c>
      <c r="F14" s="245">
        <v>6</v>
      </c>
      <c r="G14" s="245">
        <v>6</v>
      </c>
      <c r="H14" s="248">
        <v>0</v>
      </c>
      <c r="I14" s="245">
        <v>89</v>
      </c>
      <c r="J14" s="245">
        <v>40</v>
      </c>
      <c r="K14" s="245">
        <v>49</v>
      </c>
      <c r="L14" s="245">
        <v>30</v>
      </c>
      <c r="M14" s="245">
        <v>30</v>
      </c>
      <c r="N14" s="245">
        <v>29</v>
      </c>
      <c r="O14" s="245">
        <v>33</v>
      </c>
      <c r="P14" s="245">
        <v>13</v>
      </c>
      <c r="Q14" s="245">
        <v>20</v>
      </c>
      <c r="R14" s="245">
        <v>22</v>
      </c>
      <c r="S14" s="245">
        <v>8</v>
      </c>
      <c r="T14" s="246">
        <v>14</v>
      </c>
      <c r="U14" s="55" t="s">
        <v>70</v>
      </c>
    </row>
    <row r="15" spans="1:21" ht="20.100000000000001" customHeight="1">
      <c r="A15" s="49" t="s">
        <v>71</v>
      </c>
      <c r="B15" s="247"/>
      <c r="C15" s="247"/>
      <c r="D15" s="247"/>
      <c r="E15" s="247"/>
      <c r="F15" s="247"/>
      <c r="G15" s="247"/>
      <c r="H15" s="247"/>
      <c r="I15" s="247"/>
      <c r="J15" s="247"/>
      <c r="K15" s="247"/>
      <c r="L15" s="247"/>
      <c r="M15" s="247"/>
      <c r="N15" s="247"/>
      <c r="O15" s="247"/>
      <c r="P15" s="247"/>
      <c r="Q15" s="247"/>
      <c r="R15" s="247"/>
      <c r="S15" s="247"/>
      <c r="T15" s="247"/>
      <c r="U15" s="50" t="s">
        <v>72</v>
      </c>
    </row>
    <row r="16" spans="1:21" ht="20.100000000000001" customHeight="1">
      <c r="A16" s="51" t="s">
        <v>69</v>
      </c>
      <c r="B16" s="245">
        <v>74</v>
      </c>
      <c r="C16" s="245">
        <v>194</v>
      </c>
      <c r="D16" s="245">
        <v>336</v>
      </c>
      <c r="E16" s="245">
        <v>321</v>
      </c>
      <c r="F16" s="245">
        <v>116</v>
      </c>
      <c r="G16" s="245">
        <v>112</v>
      </c>
      <c r="H16" s="245">
        <v>21</v>
      </c>
      <c r="I16" s="245">
        <v>2006</v>
      </c>
      <c r="J16" s="245">
        <v>1075</v>
      </c>
      <c r="K16" s="245">
        <v>931</v>
      </c>
      <c r="L16" s="245">
        <v>496</v>
      </c>
      <c r="M16" s="245">
        <v>759</v>
      </c>
      <c r="N16" s="245">
        <v>751</v>
      </c>
      <c r="O16" s="245">
        <v>763</v>
      </c>
      <c r="P16" s="245">
        <v>417</v>
      </c>
      <c r="Q16" s="245">
        <v>346</v>
      </c>
      <c r="R16" s="245">
        <v>898</v>
      </c>
      <c r="S16" s="245">
        <v>443</v>
      </c>
      <c r="T16" s="246">
        <v>455</v>
      </c>
      <c r="U16" s="51" t="s">
        <v>69</v>
      </c>
    </row>
    <row r="17" spans="1:21" ht="18" customHeight="1">
      <c r="A17" s="52"/>
      <c r="B17" s="245"/>
      <c r="C17" s="245"/>
      <c r="D17" s="245"/>
      <c r="E17" s="245"/>
      <c r="F17" s="245"/>
      <c r="G17" s="245"/>
      <c r="H17" s="245"/>
      <c r="I17" s="245"/>
      <c r="J17" s="245"/>
      <c r="K17" s="245"/>
      <c r="L17" s="245"/>
      <c r="M17" s="245"/>
      <c r="N17" s="245"/>
      <c r="O17" s="245"/>
      <c r="P17" s="245"/>
      <c r="Q17" s="245"/>
      <c r="R17" s="245"/>
      <c r="S17" s="245"/>
      <c r="T17" s="246"/>
      <c r="U17" s="53"/>
    </row>
    <row r="18" spans="1:21" ht="18" customHeight="1">
      <c r="A18" s="56" t="s">
        <v>70</v>
      </c>
      <c r="B18" s="249">
        <v>16</v>
      </c>
      <c r="C18" s="249">
        <v>33</v>
      </c>
      <c r="D18" s="249">
        <v>49</v>
      </c>
      <c r="E18" s="249">
        <v>48</v>
      </c>
      <c r="F18" s="249">
        <v>13</v>
      </c>
      <c r="G18" s="249">
        <v>13</v>
      </c>
      <c r="H18" s="249">
        <v>0</v>
      </c>
      <c r="I18" s="249">
        <v>235</v>
      </c>
      <c r="J18" s="249">
        <v>142</v>
      </c>
      <c r="K18" s="249">
        <v>93</v>
      </c>
      <c r="L18" s="249">
        <v>52</v>
      </c>
      <c r="M18" s="249">
        <v>92</v>
      </c>
      <c r="N18" s="249">
        <v>91</v>
      </c>
      <c r="O18" s="249">
        <v>70</v>
      </c>
      <c r="P18" s="249">
        <v>45</v>
      </c>
      <c r="Q18" s="249">
        <v>25</v>
      </c>
      <c r="R18" s="249">
        <v>112</v>
      </c>
      <c r="S18" s="249">
        <v>70</v>
      </c>
      <c r="T18" s="250">
        <v>42</v>
      </c>
      <c r="U18" s="57" t="s">
        <v>70</v>
      </c>
    </row>
    <row r="19" spans="1:21" ht="18" customHeight="1">
      <c r="A19" s="52" t="s">
        <v>73</v>
      </c>
      <c r="B19" s="245">
        <v>7</v>
      </c>
      <c r="C19" s="245">
        <v>19</v>
      </c>
      <c r="D19" s="245">
        <v>40</v>
      </c>
      <c r="E19" s="245">
        <v>39</v>
      </c>
      <c r="F19" s="245">
        <v>38</v>
      </c>
      <c r="G19" s="245">
        <v>38</v>
      </c>
      <c r="H19" s="245">
        <v>13</v>
      </c>
      <c r="I19" s="245">
        <v>296</v>
      </c>
      <c r="J19" s="245">
        <v>159</v>
      </c>
      <c r="K19" s="245">
        <v>137</v>
      </c>
      <c r="L19" s="248">
        <v>94</v>
      </c>
      <c r="M19" s="245">
        <v>104</v>
      </c>
      <c r="N19" s="245">
        <v>98</v>
      </c>
      <c r="O19" s="245">
        <v>127</v>
      </c>
      <c r="P19" s="245">
        <v>71</v>
      </c>
      <c r="Q19" s="245">
        <v>56</v>
      </c>
      <c r="R19" s="245">
        <v>116</v>
      </c>
      <c r="S19" s="245">
        <v>51</v>
      </c>
      <c r="T19" s="246">
        <v>65</v>
      </c>
      <c r="U19" s="53" t="s">
        <v>73</v>
      </c>
    </row>
    <row r="20" spans="1:21" ht="18" customHeight="1">
      <c r="A20" s="52" t="s">
        <v>74</v>
      </c>
      <c r="B20" s="245">
        <v>2</v>
      </c>
      <c r="C20" s="245">
        <v>6</v>
      </c>
      <c r="D20" s="245">
        <v>11</v>
      </c>
      <c r="E20" s="245">
        <v>10</v>
      </c>
      <c r="F20" s="245">
        <v>1</v>
      </c>
      <c r="G20" s="245">
        <v>1</v>
      </c>
      <c r="H20" s="245">
        <v>2</v>
      </c>
      <c r="I20" s="245">
        <v>89</v>
      </c>
      <c r="J20" s="245">
        <v>42</v>
      </c>
      <c r="K20" s="245">
        <v>47</v>
      </c>
      <c r="L20" s="245">
        <v>29</v>
      </c>
      <c r="M20" s="245">
        <v>27</v>
      </c>
      <c r="N20" s="245">
        <v>33</v>
      </c>
      <c r="O20" s="245">
        <v>29</v>
      </c>
      <c r="P20" s="245">
        <v>10</v>
      </c>
      <c r="Q20" s="245">
        <v>19</v>
      </c>
      <c r="R20" s="245">
        <v>34</v>
      </c>
      <c r="S20" s="245">
        <v>24</v>
      </c>
      <c r="T20" s="246">
        <v>10</v>
      </c>
      <c r="U20" s="53" t="s">
        <v>74</v>
      </c>
    </row>
    <row r="21" spans="1:21" ht="18" customHeight="1">
      <c r="A21" s="52" t="s">
        <v>75</v>
      </c>
      <c r="B21" s="245">
        <v>14</v>
      </c>
      <c r="C21" s="245">
        <v>34</v>
      </c>
      <c r="D21" s="245">
        <v>60</v>
      </c>
      <c r="E21" s="245">
        <v>57</v>
      </c>
      <c r="F21" s="245">
        <v>44</v>
      </c>
      <c r="G21" s="245">
        <v>43</v>
      </c>
      <c r="H21" s="245">
        <v>0</v>
      </c>
      <c r="I21" s="245">
        <v>379</v>
      </c>
      <c r="J21" s="245">
        <v>185</v>
      </c>
      <c r="K21" s="245">
        <v>194</v>
      </c>
      <c r="L21" s="245">
        <v>109</v>
      </c>
      <c r="M21" s="245">
        <v>128</v>
      </c>
      <c r="N21" s="245">
        <v>142</v>
      </c>
      <c r="O21" s="245">
        <v>109</v>
      </c>
      <c r="P21" s="245">
        <v>53</v>
      </c>
      <c r="Q21" s="245">
        <v>56</v>
      </c>
      <c r="R21" s="245">
        <v>164</v>
      </c>
      <c r="S21" s="245">
        <v>81</v>
      </c>
      <c r="T21" s="246">
        <v>83</v>
      </c>
      <c r="U21" s="53" t="s">
        <v>75</v>
      </c>
    </row>
    <row r="22" spans="1:21" ht="18" customHeight="1">
      <c r="A22" s="52" t="s">
        <v>76</v>
      </c>
      <c r="B22" s="245">
        <v>11</v>
      </c>
      <c r="C22" s="245">
        <v>12</v>
      </c>
      <c r="D22" s="245">
        <v>34</v>
      </c>
      <c r="E22" s="245">
        <v>33</v>
      </c>
      <c r="F22" s="245">
        <v>3</v>
      </c>
      <c r="G22" s="245">
        <v>1</v>
      </c>
      <c r="H22" s="248">
        <v>1</v>
      </c>
      <c r="I22" s="245">
        <v>127</v>
      </c>
      <c r="J22" s="245">
        <v>62</v>
      </c>
      <c r="K22" s="245">
        <v>65</v>
      </c>
      <c r="L22" s="248">
        <v>0</v>
      </c>
      <c r="M22" s="245">
        <v>59</v>
      </c>
      <c r="N22" s="245">
        <v>68</v>
      </c>
      <c r="O22" s="245">
        <v>67</v>
      </c>
      <c r="P22" s="245">
        <v>36</v>
      </c>
      <c r="Q22" s="245">
        <v>31</v>
      </c>
      <c r="R22" s="245">
        <v>75</v>
      </c>
      <c r="S22" s="245">
        <v>33</v>
      </c>
      <c r="T22" s="246">
        <v>42</v>
      </c>
      <c r="U22" s="53" t="s">
        <v>76</v>
      </c>
    </row>
    <row r="23" spans="1:21" ht="18" customHeight="1">
      <c r="A23" s="52" t="s">
        <v>77</v>
      </c>
      <c r="B23" s="245">
        <v>5</v>
      </c>
      <c r="C23" s="245">
        <v>11</v>
      </c>
      <c r="D23" s="245">
        <v>29</v>
      </c>
      <c r="E23" s="245">
        <v>29</v>
      </c>
      <c r="F23" s="245">
        <v>1</v>
      </c>
      <c r="G23" s="245">
        <v>1</v>
      </c>
      <c r="H23" s="248">
        <v>0</v>
      </c>
      <c r="I23" s="245">
        <v>210</v>
      </c>
      <c r="J23" s="245">
        <v>127</v>
      </c>
      <c r="K23" s="245">
        <v>83</v>
      </c>
      <c r="L23" s="248">
        <v>57</v>
      </c>
      <c r="M23" s="245">
        <v>76</v>
      </c>
      <c r="N23" s="245">
        <v>77</v>
      </c>
      <c r="O23" s="245">
        <v>86</v>
      </c>
      <c r="P23" s="245">
        <v>46</v>
      </c>
      <c r="Q23" s="245">
        <v>40</v>
      </c>
      <c r="R23" s="245">
        <v>103</v>
      </c>
      <c r="S23" s="245">
        <v>53</v>
      </c>
      <c r="T23" s="246">
        <v>50</v>
      </c>
      <c r="U23" s="53" t="s">
        <v>77</v>
      </c>
    </row>
    <row r="24" spans="1:21" ht="18" customHeight="1">
      <c r="A24" s="52" t="s">
        <v>78</v>
      </c>
      <c r="B24" s="245">
        <v>0</v>
      </c>
      <c r="C24" s="245">
        <v>0</v>
      </c>
      <c r="D24" s="245">
        <v>0</v>
      </c>
      <c r="E24" s="245">
        <v>0</v>
      </c>
      <c r="F24" s="245">
        <v>0</v>
      </c>
      <c r="G24" s="245">
        <v>0</v>
      </c>
      <c r="H24" s="248">
        <v>0</v>
      </c>
      <c r="I24" s="245">
        <v>0</v>
      </c>
      <c r="J24" s="245">
        <v>0</v>
      </c>
      <c r="K24" s="245">
        <v>0</v>
      </c>
      <c r="L24" s="248">
        <v>0</v>
      </c>
      <c r="M24" s="245">
        <v>0</v>
      </c>
      <c r="N24" s="245">
        <v>0</v>
      </c>
      <c r="O24" s="245">
        <v>0</v>
      </c>
      <c r="P24" s="245">
        <v>0</v>
      </c>
      <c r="Q24" s="245">
        <v>0</v>
      </c>
      <c r="R24" s="245">
        <v>0</v>
      </c>
      <c r="S24" s="245">
        <v>0</v>
      </c>
      <c r="T24" s="246">
        <v>0</v>
      </c>
      <c r="U24" s="53" t="s">
        <v>78</v>
      </c>
    </row>
    <row r="25" spans="1:21" ht="18" customHeight="1">
      <c r="A25" s="52" t="s">
        <v>79</v>
      </c>
      <c r="B25" s="245">
        <v>0</v>
      </c>
      <c r="C25" s="245">
        <v>0</v>
      </c>
      <c r="D25" s="245">
        <v>0</v>
      </c>
      <c r="E25" s="245">
        <v>0</v>
      </c>
      <c r="F25" s="245">
        <v>0</v>
      </c>
      <c r="G25" s="245">
        <v>0</v>
      </c>
      <c r="H25" s="245">
        <v>0</v>
      </c>
      <c r="I25" s="245">
        <v>0</v>
      </c>
      <c r="J25" s="245">
        <v>0</v>
      </c>
      <c r="K25" s="245">
        <v>0</v>
      </c>
      <c r="L25" s="248">
        <v>0</v>
      </c>
      <c r="M25" s="245">
        <v>0</v>
      </c>
      <c r="N25" s="245">
        <v>0</v>
      </c>
      <c r="O25" s="245">
        <v>0</v>
      </c>
      <c r="P25" s="245">
        <v>0</v>
      </c>
      <c r="Q25" s="245">
        <v>0</v>
      </c>
      <c r="R25" s="245">
        <v>0</v>
      </c>
      <c r="S25" s="245">
        <v>0</v>
      </c>
      <c r="T25" s="246">
        <v>0</v>
      </c>
      <c r="U25" s="53" t="s">
        <v>79</v>
      </c>
    </row>
    <row r="26" spans="1:21" ht="18" customHeight="1">
      <c r="A26" s="52" t="s">
        <v>80</v>
      </c>
      <c r="B26" s="245">
        <v>4</v>
      </c>
      <c r="C26" s="245">
        <v>10</v>
      </c>
      <c r="D26" s="245">
        <v>20</v>
      </c>
      <c r="E26" s="245">
        <v>20</v>
      </c>
      <c r="F26" s="245">
        <v>1</v>
      </c>
      <c r="G26" s="245">
        <v>1</v>
      </c>
      <c r="H26" s="248">
        <v>0</v>
      </c>
      <c r="I26" s="245">
        <v>74</v>
      </c>
      <c r="J26" s="245">
        <v>33</v>
      </c>
      <c r="K26" s="245">
        <v>41</v>
      </c>
      <c r="L26" s="245">
        <v>17</v>
      </c>
      <c r="M26" s="245">
        <v>33</v>
      </c>
      <c r="N26" s="245">
        <v>24</v>
      </c>
      <c r="O26" s="245">
        <v>19</v>
      </c>
      <c r="P26" s="245">
        <v>8</v>
      </c>
      <c r="Q26" s="245">
        <v>11</v>
      </c>
      <c r="R26" s="245">
        <v>44</v>
      </c>
      <c r="S26" s="245">
        <v>21</v>
      </c>
      <c r="T26" s="246">
        <v>23</v>
      </c>
      <c r="U26" s="53" t="s">
        <v>80</v>
      </c>
    </row>
    <row r="27" spans="1:21" ht="18" customHeight="1">
      <c r="A27" s="52" t="s">
        <v>81</v>
      </c>
      <c r="B27" s="245">
        <v>1</v>
      </c>
      <c r="C27" s="245">
        <v>3</v>
      </c>
      <c r="D27" s="245">
        <v>4</v>
      </c>
      <c r="E27" s="245">
        <v>3</v>
      </c>
      <c r="F27" s="245">
        <v>1</v>
      </c>
      <c r="G27" s="245">
        <v>1</v>
      </c>
      <c r="H27" s="245">
        <v>1</v>
      </c>
      <c r="I27" s="245">
        <v>22</v>
      </c>
      <c r="J27" s="245">
        <v>14</v>
      </c>
      <c r="K27" s="245">
        <v>8</v>
      </c>
      <c r="L27" s="245">
        <v>7</v>
      </c>
      <c r="M27" s="245">
        <v>12</v>
      </c>
      <c r="N27" s="245">
        <v>3</v>
      </c>
      <c r="O27" s="245">
        <v>7</v>
      </c>
      <c r="P27" s="245">
        <v>5</v>
      </c>
      <c r="Q27" s="245">
        <v>2</v>
      </c>
      <c r="R27" s="245">
        <v>11</v>
      </c>
      <c r="S27" s="245">
        <v>5</v>
      </c>
      <c r="T27" s="246">
        <v>6</v>
      </c>
      <c r="U27" s="53" t="s">
        <v>81</v>
      </c>
    </row>
    <row r="28" spans="1:21" ht="18" customHeight="1">
      <c r="A28" s="52" t="s">
        <v>82</v>
      </c>
      <c r="B28" s="245">
        <v>0</v>
      </c>
      <c r="C28" s="245">
        <v>0</v>
      </c>
      <c r="D28" s="248">
        <v>0</v>
      </c>
      <c r="E28" s="248">
        <v>0</v>
      </c>
      <c r="F28" s="248">
        <v>0</v>
      </c>
      <c r="G28" s="248">
        <v>0</v>
      </c>
      <c r="H28" s="248">
        <v>0</v>
      </c>
      <c r="I28" s="248">
        <v>0</v>
      </c>
      <c r="J28" s="248">
        <v>0</v>
      </c>
      <c r="K28" s="248">
        <v>0</v>
      </c>
      <c r="L28" s="248">
        <v>0</v>
      </c>
      <c r="M28" s="248">
        <v>0</v>
      </c>
      <c r="N28" s="248">
        <v>0</v>
      </c>
      <c r="O28" s="248">
        <v>0</v>
      </c>
      <c r="P28" s="248">
        <v>0</v>
      </c>
      <c r="Q28" s="248">
        <v>0</v>
      </c>
      <c r="R28" s="248">
        <v>0</v>
      </c>
      <c r="S28" s="248">
        <v>0</v>
      </c>
      <c r="T28" s="251">
        <v>0</v>
      </c>
      <c r="U28" s="53" t="s">
        <v>82</v>
      </c>
    </row>
    <row r="29" spans="1:21" ht="18" customHeight="1">
      <c r="A29" s="52" t="s">
        <v>83</v>
      </c>
      <c r="B29" s="245">
        <v>1</v>
      </c>
      <c r="C29" s="245">
        <v>5</v>
      </c>
      <c r="D29" s="245">
        <v>8</v>
      </c>
      <c r="E29" s="245">
        <v>7</v>
      </c>
      <c r="F29" s="245">
        <v>1</v>
      </c>
      <c r="G29" s="245">
        <v>1</v>
      </c>
      <c r="H29" s="245">
        <v>0</v>
      </c>
      <c r="I29" s="245">
        <v>106</v>
      </c>
      <c r="J29" s="245">
        <v>57</v>
      </c>
      <c r="K29" s="245">
        <v>49</v>
      </c>
      <c r="L29" s="248">
        <v>8</v>
      </c>
      <c r="M29" s="245">
        <v>48</v>
      </c>
      <c r="N29" s="245">
        <v>50</v>
      </c>
      <c r="O29" s="245">
        <v>49</v>
      </c>
      <c r="P29" s="245">
        <v>26</v>
      </c>
      <c r="Q29" s="245">
        <v>23</v>
      </c>
      <c r="R29" s="245">
        <v>49</v>
      </c>
      <c r="S29" s="245">
        <v>28</v>
      </c>
      <c r="T29" s="246">
        <v>21</v>
      </c>
      <c r="U29" s="53" t="s">
        <v>83</v>
      </c>
    </row>
    <row r="30" spans="1:21" ht="18" customHeight="1">
      <c r="A30" s="58" t="s">
        <v>84</v>
      </c>
      <c r="B30" s="252">
        <v>1</v>
      </c>
      <c r="C30" s="252">
        <v>5</v>
      </c>
      <c r="D30" s="252">
        <v>14</v>
      </c>
      <c r="E30" s="252">
        <v>14</v>
      </c>
      <c r="F30" s="252">
        <v>0</v>
      </c>
      <c r="G30" s="252">
        <v>0</v>
      </c>
      <c r="H30" s="252">
        <v>1</v>
      </c>
      <c r="I30" s="252">
        <v>90</v>
      </c>
      <c r="J30" s="252">
        <v>46</v>
      </c>
      <c r="K30" s="252">
        <v>44</v>
      </c>
      <c r="L30" s="252">
        <v>20</v>
      </c>
      <c r="M30" s="252">
        <v>41</v>
      </c>
      <c r="N30" s="252">
        <v>29</v>
      </c>
      <c r="O30" s="252">
        <v>24</v>
      </c>
      <c r="P30" s="252">
        <v>15</v>
      </c>
      <c r="Q30" s="252">
        <v>9</v>
      </c>
      <c r="R30" s="252">
        <v>26</v>
      </c>
      <c r="S30" s="252">
        <v>17</v>
      </c>
      <c r="T30" s="253">
        <v>9</v>
      </c>
      <c r="U30" s="59" t="s">
        <v>84</v>
      </c>
    </row>
    <row r="31" spans="1:21" ht="18" customHeight="1">
      <c r="A31" s="52" t="s">
        <v>85</v>
      </c>
      <c r="B31" s="245">
        <v>6</v>
      </c>
      <c r="C31" s="245">
        <v>26</v>
      </c>
      <c r="D31" s="245">
        <v>29</v>
      </c>
      <c r="E31" s="245">
        <v>28</v>
      </c>
      <c r="F31" s="245">
        <v>0</v>
      </c>
      <c r="G31" s="245">
        <v>0</v>
      </c>
      <c r="H31" s="248">
        <v>0</v>
      </c>
      <c r="I31" s="245">
        <v>164</v>
      </c>
      <c r="J31" s="245">
        <v>88</v>
      </c>
      <c r="K31" s="245">
        <v>76</v>
      </c>
      <c r="L31" s="245">
        <v>63</v>
      </c>
      <c r="M31" s="245">
        <v>56</v>
      </c>
      <c r="N31" s="245">
        <v>45</v>
      </c>
      <c r="O31" s="245">
        <v>72</v>
      </c>
      <c r="P31" s="245">
        <v>40</v>
      </c>
      <c r="Q31" s="245">
        <v>32</v>
      </c>
      <c r="R31" s="245">
        <v>59</v>
      </c>
      <c r="S31" s="245">
        <v>23</v>
      </c>
      <c r="T31" s="246">
        <v>36</v>
      </c>
      <c r="U31" s="53" t="s">
        <v>85</v>
      </c>
    </row>
    <row r="32" spans="1:21" ht="18" customHeight="1">
      <c r="A32" s="52" t="s">
        <v>86</v>
      </c>
      <c r="B32" s="245">
        <v>2</v>
      </c>
      <c r="C32" s="245">
        <v>12</v>
      </c>
      <c r="D32" s="245">
        <v>20</v>
      </c>
      <c r="E32" s="245">
        <v>17</v>
      </c>
      <c r="F32" s="245">
        <v>0</v>
      </c>
      <c r="G32" s="245">
        <v>0</v>
      </c>
      <c r="H32" s="245">
        <v>1</v>
      </c>
      <c r="I32" s="245">
        <v>44</v>
      </c>
      <c r="J32" s="245">
        <v>25</v>
      </c>
      <c r="K32" s="245">
        <v>19</v>
      </c>
      <c r="L32" s="245">
        <v>12</v>
      </c>
      <c r="M32" s="245">
        <v>17</v>
      </c>
      <c r="N32" s="245">
        <v>15</v>
      </c>
      <c r="O32" s="245">
        <v>14</v>
      </c>
      <c r="P32" s="245">
        <v>11</v>
      </c>
      <c r="Q32" s="245">
        <v>3</v>
      </c>
      <c r="R32" s="245">
        <v>18</v>
      </c>
      <c r="S32" s="245">
        <v>5</v>
      </c>
      <c r="T32" s="246">
        <v>13</v>
      </c>
      <c r="U32" s="53" t="s">
        <v>86</v>
      </c>
    </row>
    <row r="33" spans="1:21" ht="18" customHeight="1">
      <c r="A33" s="52" t="s">
        <v>87</v>
      </c>
      <c r="B33" s="245">
        <v>1</v>
      </c>
      <c r="C33" s="245">
        <v>10</v>
      </c>
      <c r="D33" s="245">
        <v>3</v>
      </c>
      <c r="E33" s="245">
        <v>1</v>
      </c>
      <c r="F33" s="245">
        <v>13</v>
      </c>
      <c r="G33" s="245">
        <v>12</v>
      </c>
      <c r="H33" s="245">
        <v>0</v>
      </c>
      <c r="I33" s="245">
        <v>51</v>
      </c>
      <c r="J33" s="245">
        <v>32</v>
      </c>
      <c r="K33" s="245">
        <v>19</v>
      </c>
      <c r="L33" s="245">
        <v>14</v>
      </c>
      <c r="M33" s="245">
        <v>21</v>
      </c>
      <c r="N33" s="245">
        <v>16</v>
      </c>
      <c r="O33" s="245">
        <v>26</v>
      </c>
      <c r="P33" s="245">
        <v>16</v>
      </c>
      <c r="Q33" s="245">
        <v>10</v>
      </c>
      <c r="R33" s="245">
        <v>11</v>
      </c>
      <c r="S33" s="245">
        <v>5</v>
      </c>
      <c r="T33" s="246">
        <v>6</v>
      </c>
      <c r="U33" s="53" t="s">
        <v>87</v>
      </c>
    </row>
    <row r="34" spans="1:21" ht="18" customHeight="1">
      <c r="A34" s="52" t="s">
        <v>88</v>
      </c>
      <c r="B34" s="245">
        <v>1</v>
      </c>
      <c r="C34" s="245">
        <v>4</v>
      </c>
      <c r="D34" s="245">
        <v>8</v>
      </c>
      <c r="E34" s="245">
        <v>8</v>
      </c>
      <c r="F34" s="245">
        <v>0</v>
      </c>
      <c r="G34" s="245">
        <v>0</v>
      </c>
      <c r="H34" s="245">
        <v>1</v>
      </c>
      <c r="I34" s="245">
        <v>70</v>
      </c>
      <c r="J34" s="245">
        <v>37</v>
      </c>
      <c r="K34" s="245">
        <v>33</v>
      </c>
      <c r="L34" s="245">
        <v>14</v>
      </c>
      <c r="M34" s="245">
        <v>32</v>
      </c>
      <c r="N34" s="245">
        <v>24</v>
      </c>
      <c r="O34" s="245">
        <v>15</v>
      </c>
      <c r="P34" s="245">
        <v>9</v>
      </c>
      <c r="Q34" s="245">
        <v>6</v>
      </c>
      <c r="R34" s="245">
        <v>34</v>
      </c>
      <c r="S34" s="245">
        <v>10</v>
      </c>
      <c r="T34" s="246">
        <v>24</v>
      </c>
      <c r="U34" s="53" t="s">
        <v>88</v>
      </c>
    </row>
    <row r="35" spans="1:21" ht="18" customHeight="1">
      <c r="A35" s="52" t="s">
        <v>89</v>
      </c>
      <c r="B35" s="245">
        <v>0</v>
      </c>
      <c r="C35" s="245">
        <v>0</v>
      </c>
      <c r="D35" s="245">
        <v>0</v>
      </c>
      <c r="E35" s="245">
        <v>0</v>
      </c>
      <c r="F35" s="245">
        <v>0</v>
      </c>
      <c r="G35" s="245">
        <v>0</v>
      </c>
      <c r="H35" s="245">
        <v>0</v>
      </c>
      <c r="I35" s="245">
        <v>0</v>
      </c>
      <c r="J35" s="245">
        <v>0</v>
      </c>
      <c r="K35" s="245">
        <v>0</v>
      </c>
      <c r="L35" s="245">
        <v>0</v>
      </c>
      <c r="M35" s="245">
        <v>0</v>
      </c>
      <c r="N35" s="245">
        <v>0</v>
      </c>
      <c r="O35" s="245">
        <v>0</v>
      </c>
      <c r="P35" s="245">
        <v>0</v>
      </c>
      <c r="Q35" s="245">
        <v>0</v>
      </c>
      <c r="R35" s="245">
        <v>0</v>
      </c>
      <c r="S35" s="245">
        <v>0</v>
      </c>
      <c r="T35" s="246">
        <v>0</v>
      </c>
      <c r="U35" s="53" t="s">
        <v>89</v>
      </c>
    </row>
    <row r="36" spans="1:21" ht="18" customHeight="1">
      <c r="A36" s="52" t="s">
        <v>90</v>
      </c>
      <c r="B36" s="245">
        <v>1</v>
      </c>
      <c r="C36" s="245">
        <v>1</v>
      </c>
      <c r="D36" s="245">
        <v>2</v>
      </c>
      <c r="E36" s="245">
        <v>2</v>
      </c>
      <c r="F36" s="245">
        <v>0</v>
      </c>
      <c r="G36" s="245">
        <v>0</v>
      </c>
      <c r="H36" s="245">
        <v>1</v>
      </c>
      <c r="I36" s="245">
        <v>6</v>
      </c>
      <c r="J36" s="245">
        <v>2</v>
      </c>
      <c r="K36" s="245">
        <v>4</v>
      </c>
      <c r="L36" s="248">
        <v>0</v>
      </c>
      <c r="M36" s="245">
        <v>0</v>
      </c>
      <c r="N36" s="245">
        <v>6</v>
      </c>
      <c r="O36" s="245">
        <v>6</v>
      </c>
      <c r="P36" s="245">
        <v>2</v>
      </c>
      <c r="Q36" s="245">
        <v>4</v>
      </c>
      <c r="R36" s="245">
        <v>15</v>
      </c>
      <c r="S36" s="245">
        <v>6</v>
      </c>
      <c r="T36" s="246">
        <v>9</v>
      </c>
      <c r="U36" s="53" t="s">
        <v>90</v>
      </c>
    </row>
    <row r="37" spans="1:21" ht="18" customHeight="1">
      <c r="A37" s="54" t="s">
        <v>91</v>
      </c>
      <c r="B37" s="254">
        <v>1</v>
      </c>
      <c r="C37" s="254">
        <v>3</v>
      </c>
      <c r="D37" s="254">
        <v>5</v>
      </c>
      <c r="E37" s="254">
        <v>5</v>
      </c>
      <c r="F37" s="254">
        <v>0</v>
      </c>
      <c r="G37" s="254">
        <v>0</v>
      </c>
      <c r="H37" s="254">
        <v>0</v>
      </c>
      <c r="I37" s="254">
        <v>43</v>
      </c>
      <c r="J37" s="254">
        <v>24</v>
      </c>
      <c r="K37" s="254">
        <v>19</v>
      </c>
      <c r="L37" s="255">
        <v>0</v>
      </c>
      <c r="M37" s="254">
        <v>13</v>
      </c>
      <c r="N37" s="254">
        <v>30</v>
      </c>
      <c r="O37" s="254">
        <v>43</v>
      </c>
      <c r="P37" s="254">
        <v>24</v>
      </c>
      <c r="Q37" s="254">
        <v>19</v>
      </c>
      <c r="R37" s="254">
        <v>27</v>
      </c>
      <c r="S37" s="254">
        <v>11</v>
      </c>
      <c r="T37" s="256">
        <v>16</v>
      </c>
      <c r="U37" s="55" t="s">
        <v>91</v>
      </c>
    </row>
    <row r="38" spans="1:21" ht="20.100000000000001" customHeight="1">
      <c r="A38" s="49" t="s">
        <v>92</v>
      </c>
      <c r="B38" s="247"/>
      <c r="C38" s="247"/>
      <c r="D38" s="247"/>
      <c r="E38" s="247"/>
      <c r="F38" s="247"/>
      <c r="G38" s="247"/>
      <c r="H38" s="247"/>
      <c r="I38" s="247"/>
      <c r="J38" s="247"/>
      <c r="K38" s="247"/>
      <c r="L38" s="247"/>
      <c r="M38" s="247"/>
      <c r="N38" s="247"/>
      <c r="O38" s="247"/>
      <c r="P38" s="247"/>
      <c r="Q38" s="247"/>
      <c r="R38" s="247"/>
      <c r="S38" s="247"/>
      <c r="T38" s="247"/>
      <c r="U38" s="50" t="s">
        <v>93</v>
      </c>
    </row>
    <row r="39" spans="1:21" ht="20.100000000000001" customHeight="1">
      <c r="A39" s="51" t="s">
        <v>69</v>
      </c>
      <c r="B39" s="245">
        <v>42</v>
      </c>
      <c r="C39" s="245">
        <v>316</v>
      </c>
      <c r="D39" s="245">
        <v>569</v>
      </c>
      <c r="E39" s="245">
        <v>546</v>
      </c>
      <c r="F39" s="245">
        <v>164</v>
      </c>
      <c r="G39" s="245">
        <v>157</v>
      </c>
      <c r="H39" s="245">
        <v>114</v>
      </c>
      <c r="I39" s="245">
        <v>5677</v>
      </c>
      <c r="J39" s="245">
        <v>2904</v>
      </c>
      <c r="K39" s="245">
        <v>2773</v>
      </c>
      <c r="L39" s="245">
        <v>1825</v>
      </c>
      <c r="M39" s="245">
        <v>1949</v>
      </c>
      <c r="N39" s="245">
        <v>1903</v>
      </c>
      <c r="O39" s="245">
        <v>1040</v>
      </c>
      <c r="P39" s="245">
        <v>527</v>
      </c>
      <c r="Q39" s="245">
        <v>513</v>
      </c>
      <c r="R39" s="245">
        <v>2139</v>
      </c>
      <c r="S39" s="245">
        <v>1060</v>
      </c>
      <c r="T39" s="246">
        <v>1079</v>
      </c>
      <c r="U39" s="51" t="s">
        <v>69</v>
      </c>
    </row>
    <row r="40" spans="1:21" ht="18" customHeight="1">
      <c r="A40" s="52"/>
      <c r="B40" s="245"/>
      <c r="C40" s="245"/>
      <c r="D40" s="245"/>
      <c r="E40" s="245"/>
      <c r="F40" s="245"/>
      <c r="G40" s="245"/>
      <c r="H40" s="245"/>
      <c r="I40" s="245"/>
      <c r="J40" s="245"/>
      <c r="K40" s="245"/>
      <c r="L40" s="245"/>
      <c r="M40" s="245"/>
      <c r="N40" s="245"/>
      <c r="O40" s="245"/>
      <c r="P40" s="245"/>
      <c r="Q40" s="245"/>
      <c r="R40" s="245"/>
      <c r="S40" s="245"/>
      <c r="T40" s="246"/>
      <c r="U40" s="53"/>
    </row>
    <row r="41" spans="1:21" ht="18" customHeight="1">
      <c r="A41" s="56" t="s">
        <v>70</v>
      </c>
      <c r="B41" s="249">
        <v>7</v>
      </c>
      <c r="C41" s="249">
        <v>38</v>
      </c>
      <c r="D41" s="249">
        <v>85</v>
      </c>
      <c r="E41" s="249">
        <v>82</v>
      </c>
      <c r="F41" s="249">
        <v>9</v>
      </c>
      <c r="G41" s="249">
        <v>9</v>
      </c>
      <c r="H41" s="249">
        <v>13</v>
      </c>
      <c r="I41" s="249">
        <v>644</v>
      </c>
      <c r="J41" s="249">
        <v>340</v>
      </c>
      <c r="K41" s="249">
        <v>304</v>
      </c>
      <c r="L41" s="249">
        <v>205</v>
      </c>
      <c r="M41" s="249">
        <v>218</v>
      </c>
      <c r="N41" s="249">
        <v>221</v>
      </c>
      <c r="O41" s="249">
        <v>110</v>
      </c>
      <c r="P41" s="249">
        <v>55</v>
      </c>
      <c r="Q41" s="249">
        <v>55</v>
      </c>
      <c r="R41" s="249">
        <v>246</v>
      </c>
      <c r="S41" s="249">
        <v>122</v>
      </c>
      <c r="T41" s="250">
        <v>124</v>
      </c>
      <c r="U41" s="57" t="s">
        <v>70</v>
      </c>
    </row>
    <row r="42" spans="1:21" ht="18" customHeight="1">
      <c r="A42" s="52" t="s">
        <v>73</v>
      </c>
      <c r="B42" s="245">
        <v>14</v>
      </c>
      <c r="C42" s="245">
        <v>128</v>
      </c>
      <c r="D42" s="245">
        <v>229</v>
      </c>
      <c r="E42" s="245">
        <v>221</v>
      </c>
      <c r="F42" s="245">
        <v>85</v>
      </c>
      <c r="G42" s="245">
        <v>80</v>
      </c>
      <c r="H42" s="245">
        <v>48</v>
      </c>
      <c r="I42" s="245">
        <v>2549</v>
      </c>
      <c r="J42" s="245">
        <v>1284</v>
      </c>
      <c r="K42" s="245">
        <v>1265</v>
      </c>
      <c r="L42" s="245">
        <v>861</v>
      </c>
      <c r="M42" s="245">
        <v>871</v>
      </c>
      <c r="N42" s="245">
        <v>817</v>
      </c>
      <c r="O42" s="245">
        <v>463</v>
      </c>
      <c r="P42" s="245">
        <v>242</v>
      </c>
      <c r="Q42" s="245">
        <v>221</v>
      </c>
      <c r="R42" s="245">
        <v>995</v>
      </c>
      <c r="S42" s="245">
        <v>503</v>
      </c>
      <c r="T42" s="246">
        <v>492</v>
      </c>
      <c r="U42" s="53" t="s">
        <v>73</v>
      </c>
    </row>
    <row r="43" spans="1:21" ht="18" customHeight="1">
      <c r="A43" s="52" t="s">
        <v>74</v>
      </c>
      <c r="B43" s="245">
        <v>6</v>
      </c>
      <c r="C43" s="245">
        <v>24</v>
      </c>
      <c r="D43" s="245">
        <v>42</v>
      </c>
      <c r="E43" s="245">
        <v>40</v>
      </c>
      <c r="F43" s="245">
        <v>11</v>
      </c>
      <c r="G43" s="245">
        <v>9</v>
      </c>
      <c r="H43" s="245">
        <v>14</v>
      </c>
      <c r="I43" s="245">
        <v>239</v>
      </c>
      <c r="J43" s="245">
        <v>130</v>
      </c>
      <c r="K43" s="245">
        <v>109</v>
      </c>
      <c r="L43" s="245">
        <v>74</v>
      </c>
      <c r="M43" s="245">
        <v>74</v>
      </c>
      <c r="N43" s="245">
        <v>91</v>
      </c>
      <c r="O43" s="245">
        <v>33</v>
      </c>
      <c r="P43" s="245">
        <v>16</v>
      </c>
      <c r="Q43" s="245">
        <v>17</v>
      </c>
      <c r="R43" s="245">
        <v>85</v>
      </c>
      <c r="S43" s="245">
        <v>40</v>
      </c>
      <c r="T43" s="246">
        <v>45</v>
      </c>
      <c r="U43" s="53" t="s">
        <v>74</v>
      </c>
    </row>
    <row r="44" spans="1:21" ht="18" customHeight="1">
      <c r="A44" s="52" t="s">
        <v>75</v>
      </c>
      <c r="B44" s="245">
        <v>2</v>
      </c>
      <c r="C44" s="245">
        <v>11</v>
      </c>
      <c r="D44" s="245">
        <v>20</v>
      </c>
      <c r="E44" s="245">
        <v>19</v>
      </c>
      <c r="F44" s="245">
        <v>7</v>
      </c>
      <c r="G44" s="245">
        <v>7</v>
      </c>
      <c r="H44" s="245">
        <v>5</v>
      </c>
      <c r="I44" s="245">
        <v>204</v>
      </c>
      <c r="J44" s="245">
        <v>100</v>
      </c>
      <c r="K44" s="245">
        <v>104</v>
      </c>
      <c r="L44" s="245">
        <v>56</v>
      </c>
      <c r="M44" s="245">
        <v>65</v>
      </c>
      <c r="N44" s="245">
        <v>83</v>
      </c>
      <c r="O44" s="245">
        <v>43</v>
      </c>
      <c r="P44" s="245">
        <v>21</v>
      </c>
      <c r="Q44" s="245">
        <v>22</v>
      </c>
      <c r="R44" s="245">
        <v>74</v>
      </c>
      <c r="S44" s="245">
        <v>33</v>
      </c>
      <c r="T44" s="246">
        <v>41</v>
      </c>
      <c r="U44" s="53" t="s">
        <v>75</v>
      </c>
    </row>
    <row r="45" spans="1:21" ht="18" customHeight="1">
      <c r="A45" s="52" t="s">
        <v>76</v>
      </c>
      <c r="B45" s="245">
        <v>5</v>
      </c>
      <c r="C45" s="245">
        <v>44</v>
      </c>
      <c r="D45" s="245">
        <v>86</v>
      </c>
      <c r="E45" s="245">
        <v>83</v>
      </c>
      <c r="F45" s="245">
        <v>21</v>
      </c>
      <c r="G45" s="245">
        <v>21</v>
      </c>
      <c r="H45" s="245">
        <v>15</v>
      </c>
      <c r="I45" s="245">
        <v>884</v>
      </c>
      <c r="J45" s="245">
        <v>452</v>
      </c>
      <c r="K45" s="245">
        <v>432</v>
      </c>
      <c r="L45" s="245">
        <v>282</v>
      </c>
      <c r="M45" s="245">
        <v>296</v>
      </c>
      <c r="N45" s="245">
        <v>306</v>
      </c>
      <c r="O45" s="245">
        <v>134</v>
      </c>
      <c r="P45" s="245">
        <v>57</v>
      </c>
      <c r="Q45" s="245">
        <v>77</v>
      </c>
      <c r="R45" s="245">
        <v>277</v>
      </c>
      <c r="S45" s="245">
        <v>151</v>
      </c>
      <c r="T45" s="246">
        <v>126</v>
      </c>
      <c r="U45" s="53" t="s">
        <v>76</v>
      </c>
    </row>
    <row r="46" spans="1:21" ht="18" customHeight="1">
      <c r="A46" s="52" t="s">
        <v>77</v>
      </c>
      <c r="B46" s="245">
        <v>5</v>
      </c>
      <c r="C46" s="245">
        <v>54</v>
      </c>
      <c r="D46" s="245">
        <v>73</v>
      </c>
      <c r="E46" s="245">
        <v>69</v>
      </c>
      <c r="F46" s="245">
        <v>18</v>
      </c>
      <c r="G46" s="245">
        <v>18</v>
      </c>
      <c r="H46" s="245">
        <v>14</v>
      </c>
      <c r="I46" s="245">
        <v>883</v>
      </c>
      <c r="J46" s="245">
        <v>453</v>
      </c>
      <c r="K46" s="245">
        <v>430</v>
      </c>
      <c r="L46" s="245">
        <v>262</v>
      </c>
      <c r="M46" s="245">
        <v>322</v>
      </c>
      <c r="N46" s="245">
        <v>299</v>
      </c>
      <c r="O46" s="245">
        <v>185</v>
      </c>
      <c r="P46" s="245">
        <v>99</v>
      </c>
      <c r="Q46" s="245">
        <v>86</v>
      </c>
      <c r="R46" s="245">
        <v>330</v>
      </c>
      <c r="S46" s="245">
        <v>162</v>
      </c>
      <c r="T46" s="246">
        <v>168</v>
      </c>
      <c r="U46" s="53" t="s">
        <v>77</v>
      </c>
    </row>
    <row r="47" spans="1:21" ht="18" customHeight="1">
      <c r="A47" s="52" t="s">
        <v>78</v>
      </c>
      <c r="B47" s="245">
        <v>1</v>
      </c>
      <c r="C47" s="245">
        <v>10</v>
      </c>
      <c r="D47" s="245">
        <v>20</v>
      </c>
      <c r="E47" s="245">
        <v>20</v>
      </c>
      <c r="F47" s="245">
        <v>8</v>
      </c>
      <c r="G47" s="245">
        <v>8</v>
      </c>
      <c r="H47" s="245">
        <v>4</v>
      </c>
      <c r="I47" s="245">
        <v>172</v>
      </c>
      <c r="J47" s="245">
        <v>92</v>
      </c>
      <c r="K47" s="245">
        <v>80</v>
      </c>
      <c r="L47" s="245">
        <v>57</v>
      </c>
      <c r="M47" s="245">
        <v>66</v>
      </c>
      <c r="N47" s="245">
        <v>49</v>
      </c>
      <c r="O47" s="245">
        <v>59</v>
      </c>
      <c r="P47" s="245">
        <v>29</v>
      </c>
      <c r="Q47" s="245">
        <v>30</v>
      </c>
      <c r="R47" s="245">
        <v>88</v>
      </c>
      <c r="S47" s="245">
        <v>35</v>
      </c>
      <c r="T47" s="246">
        <v>53</v>
      </c>
      <c r="U47" s="53" t="s">
        <v>78</v>
      </c>
    </row>
    <row r="48" spans="1:21" ht="18" customHeight="1">
      <c r="A48" s="52" t="s">
        <v>80</v>
      </c>
      <c r="B48" s="245">
        <v>0</v>
      </c>
      <c r="C48" s="245">
        <v>0</v>
      </c>
      <c r="D48" s="245">
        <v>0</v>
      </c>
      <c r="E48" s="245">
        <v>0</v>
      </c>
      <c r="F48" s="245">
        <v>0</v>
      </c>
      <c r="G48" s="245">
        <v>0</v>
      </c>
      <c r="H48" s="245">
        <v>0</v>
      </c>
      <c r="I48" s="245">
        <v>0</v>
      </c>
      <c r="J48" s="245">
        <v>0</v>
      </c>
      <c r="K48" s="245">
        <v>0</v>
      </c>
      <c r="L48" s="245">
        <v>0</v>
      </c>
      <c r="M48" s="245">
        <v>0</v>
      </c>
      <c r="N48" s="245">
        <v>0</v>
      </c>
      <c r="O48" s="245">
        <v>0</v>
      </c>
      <c r="P48" s="245">
        <v>0</v>
      </c>
      <c r="Q48" s="245">
        <v>0</v>
      </c>
      <c r="R48" s="245">
        <v>0</v>
      </c>
      <c r="S48" s="245">
        <v>0</v>
      </c>
      <c r="T48" s="246">
        <v>0</v>
      </c>
      <c r="U48" s="53" t="s">
        <v>80</v>
      </c>
    </row>
    <row r="49" spans="1:21" ht="18" customHeight="1">
      <c r="A49" s="52" t="s">
        <v>94</v>
      </c>
      <c r="B49" s="245">
        <v>1</v>
      </c>
      <c r="C49" s="245">
        <v>3</v>
      </c>
      <c r="D49" s="245">
        <v>5</v>
      </c>
      <c r="E49" s="245">
        <v>4</v>
      </c>
      <c r="F49" s="245">
        <v>5</v>
      </c>
      <c r="G49" s="245">
        <v>5</v>
      </c>
      <c r="H49" s="248">
        <v>1</v>
      </c>
      <c r="I49" s="245">
        <v>24</v>
      </c>
      <c r="J49" s="245">
        <v>13</v>
      </c>
      <c r="K49" s="245">
        <v>11</v>
      </c>
      <c r="L49" s="245">
        <v>3</v>
      </c>
      <c r="M49" s="245">
        <v>8</v>
      </c>
      <c r="N49" s="245">
        <v>13</v>
      </c>
      <c r="O49" s="245">
        <v>1</v>
      </c>
      <c r="P49" s="245">
        <v>1</v>
      </c>
      <c r="Q49" s="245">
        <v>0</v>
      </c>
      <c r="R49" s="245">
        <v>12</v>
      </c>
      <c r="S49" s="245">
        <v>4</v>
      </c>
      <c r="T49" s="246">
        <v>8</v>
      </c>
      <c r="U49" s="53" t="s">
        <v>94</v>
      </c>
    </row>
    <row r="50" spans="1:21" ht="18" customHeight="1">
      <c r="A50" s="60" t="s">
        <v>95</v>
      </c>
      <c r="B50" s="245">
        <v>0</v>
      </c>
      <c r="C50" s="245">
        <v>0</v>
      </c>
      <c r="D50" s="245">
        <v>0</v>
      </c>
      <c r="E50" s="245">
        <v>0</v>
      </c>
      <c r="F50" s="245">
        <v>0</v>
      </c>
      <c r="G50" s="245">
        <v>0</v>
      </c>
      <c r="H50" s="248">
        <v>0</v>
      </c>
      <c r="I50" s="245">
        <v>0</v>
      </c>
      <c r="J50" s="245">
        <v>0</v>
      </c>
      <c r="K50" s="245">
        <v>0</v>
      </c>
      <c r="L50" s="245">
        <v>0</v>
      </c>
      <c r="M50" s="245">
        <v>0</v>
      </c>
      <c r="N50" s="245">
        <v>0</v>
      </c>
      <c r="O50" s="245">
        <v>0</v>
      </c>
      <c r="P50" s="245">
        <v>0</v>
      </c>
      <c r="Q50" s="245">
        <v>0</v>
      </c>
      <c r="R50" s="245">
        <v>0</v>
      </c>
      <c r="S50" s="245">
        <v>0</v>
      </c>
      <c r="T50" s="246">
        <v>0</v>
      </c>
      <c r="U50" s="48" t="s">
        <v>95</v>
      </c>
    </row>
    <row r="51" spans="1:21" ht="18" customHeight="1">
      <c r="A51" s="54" t="s">
        <v>84</v>
      </c>
      <c r="B51" s="254">
        <v>1</v>
      </c>
      <c r="C51" s="254">
        <v>4</v>
      </c>
      <c r="D51" s="254">
        <v>9</v>
      </c>
      <c r="E51" s="254">
        <v>8</v>
      </c>
      <c r="F51" s="254">
        <v>0</v>
      </c>
      <c r="G51" s="254">
        <v>0</v>
      </c>
      <c r="H51" s="254">
        <v>0</v>
      </c>
      <c r="I51" s="254">
        <v>78</v>
      </c>
      <c r="J51" s="254">
        <v>40</v>
      </c>
      <c r="K51" s="254">
        <v>38</v>
      </c>
      <c r="L51" s="254">
        <v>25</v>
      </c>
      <c r="M51" s="254">
        <v>29</v>
      </c>
      <c r="N51" s="254">
        <v>24</v>
      </c>
      <c r="O51" s="254">
        <v>12</v>
      </c>
      <c r="P51" s="254">
        <v>7</v>
      </c>
      <c r="Q51" s="254">
        <v>5</v>
      </c>
      <c r="R51" s="254">
        <v>32</v>
      </c>
      <c r="S51" s="254">
        <v>10</v>
      </c>
      <c r="T51" s="256">
        <v>22</v>
      </c>
      <c r="U51" s="55" t="s">
        <v>84</v>
      </c>
    </row>
  </sheetData>
  <mergeCells count="10">
    <mergeCell ref="I3:N3"/>
    <mergeCell ref="O3:Q3"/>
    <mergeCell ref="R3:T3"/>
    <mergeCell ref="U3:U4"/>
    <mergeCell ref="A3:A4"/>
    <mergeCell ref="B3:B4"/>
    <mergeCell ref="C3:C4"/>
    <mergeCell ref="D3:E3"/>
    <mergeCell ref="F3:G3"/>
    <mergeCell ref="H3:H4"/>
  </mergeCells>
  <phoneticPr fontId="5"/>
  <printOptions horizontalCentered="1"/>
  <pageMargins left="0.59055118110236227" right="0.59055118110236227" top="0.78740157480314965" bottom="0.59055118110236227" header="0.51181102362204722" footer="0.51181102362204722"/>
  <pageSetup paperSize="9" scale="53" orientation="landscape"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F9B8-0CAF-4DA8-9AF5-B096528E0B38}">
  <sheetPr>
    <pageSetUpPr fitToPage="1"/>
  </sheetPr>
  <dimension ref="A1:V64"/>
  <sheetViews>
    <sheetView zoomScaleNormal="100" zoomScaleSheetLayoutView="106" workbookViewId="0">
      <selection activeCell="F41" sqref="F41"/>
    </sheetView>
  </sheetViews>
  <sheetFormatPr defaultColWidth="8.25" defaultRowHeight="13.5"/>
  <cols>
    <col min="1" max="1" width="10.875" style="91" customWidth="1"/>
    <col min="2" max="2" width="8.75" style="91" customWidth="1"/>
    <col min="3" max="10" width="8.75" style="61" customWidth="1"/>
    <col min="11" max="11" width="9.75" style="61" customWidth="1"/>
    <col min="12" max="14" width="10.875" style="61" bestFit="1" customWidth="1"/>
    <col min="15" max="15" width="9.75" style="61" bestFit="1" customWidth="1"/>
    <col min="16" max="17" width="10.375" style="61" bestFit="1" customWidth="1"/>
    <col min="18" max="20" width="9.75" style="61" bestFit="1" customWidth="1"/>
    <col min="21" max="21" width="10.875" style="61" customWidth="1"/>
    <col min="22" max="16384" width="8.25" style="61"/>
  </cols>
  <sheetData>
    <row r="1" spans="1:21" ht="29.25" customHeight="1">
      <c r="A1" s="465" t="s">
        <v>96</v>
      </c>
      <c r="B1" s="465"/>
      <c r="C1" s="465"/>
      <c r="D1" s="465"/>
      <c r="E1" s="465"/>
      <c r="F1" s="465"/>
      <c r="G1" s="465"/>
      <c r="H1" s="465"/>
      <c r="I1" s="465"/>
      <c r="J1" s="465"/>
      <c r="K1" s="465"/>
      <c r="L1" s="465"/>
      <c r="M1" s="465"/>
      <c r="N1" s="465"/>
      <c r="O1" s="465"/>
      <c r="P1" s="465"/>
      <c r="Q1" s="465"/>
      <c r="R1" s="465"/>
      <c r="S1" s="465"/>
      <c r="T1" s="465"/>
    </row>
    <row r="2" spans="1:21" ht="14.25">
      <c r="A2" s="62"/>
      <c r="B2" s="63"/>
      <c r="C2" s="63"/>
      <c r="D2" s="63"/>
      <c r="E2" s="63"/>
      <c r="F2" s="63"/>
      <c r="G2" s="63"/>
      <c r="H2" s="64"/>
      <c r="J2" s="65"/>
      <c r="L2" s="66"/>
      <c r="T2" s="66"/>
      <c r="U2" s="66" t="s">
        <v>97</v>
      </c>
    </row>
    <row r="3" spans="1:21" ht="16.5" customHeight="1">
      <c r="A3" s="437"/>
      <c r="B3" s="437" t="s">
        <v>98</v>
      </c>
      <c r="C3" s="464" t="s">
        <v>4</v>
      </c>
      <c r="D3" s="443" t="s">
        <v>99</v>
      </c>
      <c r="E3" s="444"/>
      <c r="F3" s="444"/>
      <c r="G3" s="445"/>
      <c r="H3" s="466" t="s">
        <v>100</v>
      </c>
      <c r="I3" s="449" t="s">
        <v>101</v>
      </c>
      <c r="J3" s="438"/>
      <c r="K3" s="438"/>
      <c r="L3" s="438"/>
      <c r="M3" s="438"/>
      <c r="N3" s="438"/>
      <c r="O3" s="438"/>
      <c r="P3" s="438"/>
      <c r="Q3" s="439"/>
      <c r="R3" s="469" t="s">
        <v>102</v>
      </c>
      <c r="S3" s="470"/>
      <c r="T3" s="471"/>
      <c r="U3" s="461"/>
    </row>
    <row r="4" spans="1:21" ht="16.5" customHeight="1">
      <c r="A4" s="435"/>
      <c r="B4" s="435"/>
      <c r="C4" s="464"/>
      <c r="D4" s="439" t="s">
        <v>8</v>
      </c>
      <c r="E4" s="464"/>
      <c r="F4" s="437" t="s">
        <v>9</v>
      </c>
      <c r="G4" s="464"/>
      <c r="H4" s="467"/>
      <c r="I4" s="450"/>
      <c r="J4" s="451"/>
      <c r="K4" s="451"/>
      <c r="L4" s="451"/>
      <c r="M4" s="451"/>
      <c r="N4" s="451"/>
      <c r="O4" s="451"/>
      <c r="P4" s="451"/>
      <c r="Q4" s="441"/>
      <c r="R4" s="472"/>
      <c r="S4" s="473"/>
      <c r="T4" s="474"/>
      <c r="U4" s="462"/>
    </row>
    <row r="5" spans="1:21" ht="36.75" customHeight="1">
      <c r="A5" s="442"/>
      <c r="B5" s="442"/>
      <c r="C5" s="464"/>
      <c r="D5" s="17"/>
      <c r="E5" s="67" t="s">
        <v>103</v>
      </c>
      <c r="F5" s="17"/>
      <c r="G5" s="67" t="s">
        <v>103</v>
      </c>
      <c r="H5" s="468"/>
      <c r="I5" s="17"/>
      <c r="J5" s="17" t="s">
        <v>12</v>
      </c>
      <c r="K5" s="16" t="s">
        <v>13</v>
      </c>
      <c r="L5" s="17" t="s">
        <v>104</v>
      </c>
      <c r="M5" s="17" t="s">
        <v>105</v>
      </c>
      <c r="N5" s="17" t="s">
        <v>106</v>
      </c>
      <c r="O5" s="17" t="s">
        <v>107</v>
      </c>
      <c r="P5" s="17" t="s">
        <v>108</v>
      </c>
      <c r="Q5" s="17" t="s">
        <v>109</v>
      </c>
      <c r="R5" s="68"/>
      <c r="S5" s="69" t="s">
        <v>110</v>
      </c>
      <c r="T5" s="69" t="s">
        <v>111</v>
      </c>
      <c r="U5" s="463"/>
    </row>
    <row r="6" spans="1:21" ht="24" customHeight="1">
      <c r="A6" s="70" t="s">
        <v>59</v>
      </c>
      <c r="B6" s="273">
        <v>57</v>
      </c>
      <c r="C6" s="257">
        <v>274</v>
      </c>
      <c r="D6" s="257">
        <v>1292</v>
      </c>
      <c r="E6" s="274">
        <v>1206</v>
      </c>
      <c r="F6" s="257">
        <v>265</v>
      </c>
      <c r="G6" s="274">
        <v>260</v>
      </c>
      <c r="H6" s="258">
        <v>194</v>
      </c>
      <c r="I6" s="275">
        <v>8213</v>
      </c>
      <c r="J6" s="276">
        <v>4188</v>
      </c>
      <c r="K6" s="276">
        <v>4025</v>
      </c>
      <c r="L6" s="276">
        <v>236</v>
      </c>
      <c r="M6" s="276">
        <v>879</v>
      </c>
      <c r="N6" s="276">
        <v>1150</v>
      </c>
      <c r="O6" s="276">
        <v>1943</v>
      </c>
      <c r="P6" s="276">
        <v>2002</v>
      </c>
      <c r="Q6" s="276">
        <v>2003</v>
      </c>
      <c r="R6" s="277">
        <v>1863</v>
      </c>
      <c r="S6" s="278">
        <v>955</v>
      </c>
      <c r="T6" s="279">
        <v>908</v>
      </c>
      <c r="U6" s="72" t="s">
        <v>59</v>
      </c>
    </row>
    <row r="7" spans="1:21" ht="24" customHeight="1">
      <c r="A7" s="70" t="s">
        <v>60</v>
      </c>
      <c r="B7" s="273">
        <v>68</v>
      </c>
      <c r="C7" s="257">
        <v>309</v>
      </c>
      <c r="D7" s="257">
        <v>1534</v>
      </c>
      <c r="E7" s="257">
        <v>1465</v>
      </c>
      <c r="F7" s="257">
        <v>282</v>
      </c>
      <c r="G7" s="257">
        <v>276</v>
      </c>
      <c r="H7" s="258">
        <v>216</v>
      </c>
      <c r="I7" s="275">
        <v>9217</v>
      </c>
      <c r="J7" s="276">
        <v>4818</v>
      </c>
      <c r="K7" s="276">
        <v>4399</v>
      </c>
      <c r="L7" s="276">
        <v>294</v>
      </c>
      <c r="M7" s="276">
        <v>995</v>
      </c>
      <c r="N7" s="276">
        <v>1312</v>
      </c>
      <c r="O7" s="276">
        <v>2145</v>
      </c>
      <c r="P7" s="276">
        <v>2223</v>
      </c>
      <c r="Q7" s="276">
        <v>2248</v>
      </c>
      <c r="R7" s="278">
        <v>2034</v>
      </c>
      <c r="S7" s="278">
        <v>1043</v>
      </c>
      <c r="T7" s="279">
        <v>991</v>
      </c>
      <c r="U7" s="73" t="s">
        <v>60</v>
      </c>
    </row>
    <row r="8" spans="1:21" ht="24" customHeight="1">
      <c r="A8" s="70" t="s">
        <v>61</v>
      </c>
      <c r="B8" s="280">
        <v>75</v>
      </c>
      <c r="C8" s="257">
        <v>341</v>
      </c>
      <c r="D8" s="257">
        <v>1627</v>
      </c>
      <c r="E8" s="257">
        <v>1543</v>
      </c>
      <c r="F8" s="257">
        <v>380</v>
      </c>
      <c r="G8" s="257">
        <v>359</v>
      </c>
      <c r="H8" s="258">
        <v>243</v>
      </c>
      <c r="I8" s="280">
        <v>9965</v>
      </c>
      <c r="J8" s="257">
        <v>5215</v>
      </c>
      <c r="K8" s="257">
        <v>4750</v>
      </c>
      <c r="L8" s="262">
        <v>319</v>
      </c>
      <c r="M8" s="262">
        <v>1184</v>
      </c>
      <c r="N8" s="262">
        <v>1413</v>
      </c>
      <c r="O8" s="262">
        <v>2274</v>
      </c>
      <c r="P8" s="262">
        <v>2383</v>
      </c>
      <c r="Q8" s="262">
        <v>2392</v>
      </c>
      <c r="R8" s="277">
        <v>2344</v>
      </c>
      <c r="S8" s="277">
        <v>1167</v>
      </c>
      <c r="T8" s="281">
        <v>1177</v>
      </c>
      <c r="U8" s="73" t="s">
        <v>61</v>
      </c>
    </row>
    <row r="9" spans="1:21" ht="24" customHeight="1">
      <c r="A9" s="70" t="s">
        <v>62</v>
      </c>
      <c r="B9" s="280">
        <v>95</v>
      </c>
      <c r="C9" s="257">
        <v>415</v>
      </c>
      <c r="D9" s="257">
        <v>2102</v>
      </c>
      <c r="E9" s="257">
        <v>2010</v>
      </c>
      <c r="F9" s="257">
        <v>394</v>
      </c>
      <c r="G9" s="257">
        <v>389</v>
      </c>
      <c r="H9" s="258">
        <v>332</v>
      </c>
      <c r="I9" s="280">
        <v>11556</v>
      </c>
      <c r="J9" s="257">
        <v>5988</v>
      </c>
      <c r="K9" s="257">
        <v>5568</v>
      </c>
      <c r="L9" s="262">
        <v>372</v>
      </c>
      <c r="M9" s="262">
        <v>1427</v>
      </c>
      <c r="N9" s="262">
        <v>1718</v>
      </c>
      <c r="O9" s="262">
        <v>2595</v>
      </c>
      <c r="P9" s="262">
        <v>2684</v>
      </c>
      <c r="Q9" s="262">
        <v>2760</v>
      </c>
      <c r="R9" s="277">
        <v>2379</v>
      </c>
      <c r="S9" s="277">
        <v>1262</v>
      </c>
      <c r="T9" s="281">
        <v>1117</v>
      </c>
      <c r="U9" s="73" t="s">
        <v>62</v>
      </c>
    </row>
    <row r="10" spans="1:21" ht="30.75" customHeight="1">
      <c r="A10" s="70" t="s">
        <v>63</v>
      </c>
      <c r="B10" s="280">
        <v>105</v>
      </c>
      <c r="C10" s="257">
        <v>447</v>
      </c>
      <c r="D10" s="257">
        <v>2343</v>
      </c>
      <c r="E10" s="257">
        <v>2228</v>
      </c>
      <c r="F10" s="257">
        <v>453</v>
      </c>
      <c r="G10" s="257">
        <v>444</v>
      </c>
      <c r="H10" s="258">
        <v>376</v>
      </c>
      <c r="I10" s="280">
        <v>12411</v>
      </c>
      <c r="J10" s="257">
        <v>6470</v>
      </c>
      <c r="K10" s="257">
        <v>5941</v>
      </c>
      <c r="L10" s="262">
        <v>386</v>
      </c>
      <c r="M10" s="262">
        <v>1438</v>
      </c>
      <c r="N10" s="262">
        <v>1848</v>
      </c>
      <c r="O10" s="262">
        <v>2913</v>
      </c>
      <c r="P10" s="262">
        <v>2848</v>
      </c>
      <c r="Q10" s="262">
        <v>2978</v>
      </c>
      <c r="R10" s="277">
        <v>2782</v>
      </c>
      <c r="S10" s="277">
        <v>1459</v>
      </c>
      <c r="T10" s="281">
        <v>1323</v>
      </c>
      <c r="U10" s="73" t="s">
        <v>63</v>
      </c>
    </row>
    <row r="11" spans="1:21" ht="30.75" customHeight="1">
      <c r="A11" s="70" t="s">
        <v>112</v>
      </c>
      <c r="B11" s="282">
        <v>114</v>
      </c>
      <c r="C11" s="270">
        <v>462</v>
      </c>
      <c r="D11" s="270">
        <v>2483</v>
      </c>
      <c r="E11" s="270">
        <v>2368</v>
      </c>
      <c r="F11" s="270">
        <v>605</v>
      </c>
      <c r="G11" s="270">
        <v>589</v>
      </c>
      <c r="H11" s="272">
        <v>405</v>
      </c>
      <c r="I11" s="282">
        <v>13200</v>
      </c>
      <c r="J11" s="270">
        <v>6793</v>
      </c>
      <c r="K11" s="270">
        <v>6407</v>
      </c>
      <c r="L11" s="270">
        <v>421</v>
      </c>
      <c r="M11" s="270">
        <v>1607</v>
      </c>
      <c r="N11" s="270">
        <v>1943</v>
      </c>
      <c r="O11" s="270">
        <v>2979</v>
      </c>
      <c r="P11" s="270">
        <v>3128</v>
      </c>
      <c r="Q11" s="270">
        <v>3122</v>
      </c>
      <c r="R11" s="270">
        <v>3089</v>
      </c>
      <c r="S11" s="270">
        <v>1605</v>
      </c>
      <c r="T11" s="272">
        <v>1484</v>
      </c>
      <c r="U11" s="73" t="s">
        <v>112</v>
      </c>
    </row>
    <row r="12" spans="1:21" ht="30.75" customHeight="1">
      <c r="A12" s="74" t="s">
        <v>113</v>
      </c>
      <c r="B12" s="283"/>
      <c r="C12" s="283"/>
      <c r="D12" s="283"/>
      <c r="E12" s="283"/>
      <c r="F12" s="283"/>
      <c r="G12" s="283"/>
      <c r="H12" s="283"/>
      <c r="I12" s="283"/>
      <c r="J12" s="283"/>
      <c r="K12" s="283"/>
      <c r="L12" s="283"/>
      <c r="M12" s="283"/>
      <c r="N12" s="283"/>
      <c r="O12" s="283"/>
      <c r="P12" s="283"/>
      <c r="Q12" s="283"/>
      <c r="R12" s="283"/>
      <c r="S12" s="283"/>
      <c r="T12" s="283"/>
      <c r="U12" s="75" t="s">
        <v>72</v>
      </c>
    </row>
    <row r="13" spans="1:21" ht="30.75" customHeight="1">
      <c r="A13" s="76" t="s">
        <v>69</v>
      </c>
      <c r="B13" s="284">
        <v>29</v>
      </c>
      <c r="C13" s="285">
        <v>128</v>
      </c>
      <c r="D13" s="285">
        <v>572</v>
      </c>
      <c r="E13" s="285">
        <v>545</v>
      </c>
      <c r="F13" s="285">
        <v>181</v>
      </c>
      <c r="G13" s="285">
        <v>180</v>
      </c>
      <c r="H13" s="286">
        <v>115</v>
      </c>
      <c r="I13" s="284">
        <v>3342</v>
      </c>
      <c r="J13" s="285">
        <v>1717</v>
      </c>
      <c r="K13" s="285">
        <v>1625</v>
      </c>
      <c r="L13" s="285">
        <v>76</v>
      </c>
      <c r="M13" s="285">
        <v>341</v>
      </c>
      <c r="N13" s="285">
        <v>469</v>
      </c>
      <c r="O13" s="285">
        <v>766</v>
      </c>
      <c r="P13" s="285">
        <v>866</v>
      </c>
      <c r="Q13" s="285">
        <v>824</v>
      </c>
      <c r="R13" s="285">
        <v>884</v>
      </c>
      <c r="S13" s="285">
        <v>479</v>
      </c>
      <c r="T13" s="286">
        <v>405</v>
      </c>
      <c r="U13" s="76" t="s">
        <v>69</v>
      </c>
    </row>
    <row r="14" spans="1:21" ht="30.75" customHeight="1">
      <c r="A14" s="77" t="s">
        <v>114</v>
      </c>
      <c r="B14" s="287">
        <v>6</v>
      </c>
      <c r="C14" s="288">
        <v>33</v>
      </c>
      <c r="D14" s="288">
        <v>190</v>
      </c>
      <c r="E14" s="288">
        <v>178</v>
      </c>
      <c r="F14" s="277">
        <v>0</v>
      </c>
      <c r="G14" s="277">
        <v>0</v>
      </c>
      <c r="H14" s="258">
        <v>25</v>
      </c>
      <c r="I14" s="289">
        <v>969</v>
      </c>
      <c r="J14" s="262">
        <v>507</v>
      </c>
      <c r="K14" s="277">
        <v>462</v>
      </c>
      <c r="L14" s="277">
        <v>30</v>
      </c>
      <c r="M14" s="277">
        <v>99</v>
      </c>
      <c r="N14" s="277">
        <v>125</v>
      </c>
      <c r="O14" s="277">
        <v>226</v>
      </c>
      <c r="P14" s="277">
        <v>257</v>
      </c>
      <c r="Q14" s="277">
        <v>232</v>
      </c>
      <c r="R14" s="277">
        <v>265</v>
      </c>
      <c r="S14" s="277">
        <v>128</v>
      </c>
      <c r="T14" s="281">
        <v>137</v>
      </c>
      <c r="U14" s="78" t="str">
        <f t="shared" ref="U14:U38" si="0">A14</f>
        <v>津市</v>
      </c>
    </row>
    <row r="15" spans="1:21" ht="30.75" customHeight="1">
      <c r="A15" s="77" t="s">
        <v>115</v>
      </c>
      <c r="B15" s="287">
        <v>11</v>
      </c>
      <c r="C15" s="288">
        <v>44</v>
      </c>
      <c r="D15" s="288">
        <v>172</v>
      </c>
      <c r="E15" s="288">
        <v>166</v>
      </c>
      <c r="F15" s="277">
        <v>99</v>
      </c>
      <c r="G15" s="277">
        <v>98</v>
      </c>
      <c r="H15" s="258">
        <v>52</v>
      </c>
      <c r="I15" s="289">
        <v>1127</v>
      </c>
      <c r="J15" s="262">
        <v>570</v>
      </c>
      <c r="K15" s="277">
        <v>557</v>
      </c>
      <c r="L15" s="277">
        <v>18</v>
      </c>
      <c r="M15" s="277">
        <v>107</v>
      </c>
      <c r="N15" s="277">
        <v>168</v>
      </c>
      <c r="O15" s="277">
        <v>263</v>
      </c>
      <c r="P15" s="277">
        <v>290</v>
      </c>
      <c r="Q15" s="277">
        <v>281</v>
      </c>
      <c r="R15" s="277">
        <v>309</v>
      </c>
      <c r="S15" s="277">
        <v>174</v>
      </c>
      <c r="T15" s="281">
        <v>135</v>
      </c>
      <c r="U15" s="78" t="str">
        <f t="shared" si="0"/>
        <v>四日市市</v>
      </c>
    </row>
    <row r="16" spans="1:21" ht="30.75" customHeight="1">
      <c r="A16" s="77" t="s">
        <v>74</v>
      </c>
      <c r="B16" s="287">
        <v>1</v>
      </c>
      <c r="C16" s="288">
        <v>3</v>
      </c>
      <c r="D16" s="288">
        <v>19</v>
      </c>
      <c r="E16" s="288">
        <v>19</v>
      </c>
      <c r="F16" s="277">
        <v>13</v>
      </c>
      <c r="G16" s="277">
        <v>13</v>
      </c>
      <c r="H16" s="258">
        <v>2</v>
      </c>
      <c r="I16" s="289">
        <v>91</v>
      </c>
      <c r="J16" s="277">
        <v>46</v>
      </c>
      <c r="K16" s="277">
        <v>45</v>
      </c>
      <c r="L16" s="277">
        <v>1</v>
      </c>
      <c r="M16" s="277">
        <v>10</v>
      </c>
      <c r="N16" s="277">
        <v>12</v>
      </c>
      <c r="O16" s="277">
        <v>20</v>
      </c>
      <c r="P16" s="277">
        <v>24</v>
      </c>
      <c r="Q16" s="277">
        <v>24</v>
      </c>
      <c r="R16" s="277">
        <v>24</v>
      </c>
      <c r="S16" s="277">
        <v>13</v>
      </c>
      <c r="T16" s="281">
        <v>11</v>
      </c>
      <c r="U16" s="78" t="str">
        <f t="shared" si="0"/>
        <v>伊勢市</v>
      </c>
    </row>
    <row r="17" spans="1:22" ht="30.75" customHeight="1">
      <c r="A17" s="77" t="s">
        <v>75</v>
      </c>
      <c r="B17" s="287">
        <v>2</v>
      </c>
      <c r="C17" s="288">
        <v>13</v>
      </c>
      <c r="D17" s="288">
        <v>37</v>
      </c>
      <c r="E17" s="288">
        <v>35</v>
      </c>
      <c r="F17" s="277">
        <v>36</v>
      </c>
      <c r="G17" s="277">
        <v>36</v>
      </c>
      <c r="H17" s="258">
        <v>3</v>
      </c>
      <c r="I17" s="289">
        <v>286</v>
      </c>
      <c r="J17" s="277">
        <v>150</v>
      </c>
      <c r="K17" s="277">
        <v>136</v>
      </c>
      <c r="L17" s="277">
        <v>6</v>
      </c>
      <c r="M17" s="277">
        <v>34</v>
      </c>
      <c r="N17" s="277">
        <v>48</v>
      </c>
      <c r="O17" s="277">
        <v>63</v>
      </c>
      <c r="P17" s="277">
        <v>72</v>
      </c>
      <c r="Q17" s="277">
        <v>63</v>
      </c>
      <c r="R17" s="277">
        <v>84</v>
      </c>
      <c r="S17" s="277">
        <v>48</v>
      </c>
      <c r="T17" s="281">
        <v>36</v>
      </c>
      <c r="U17" s="78" t="str">
        <f>A17</f>
        <v>松阪市</v>
      </c>
      <c r="V17" s="79"/>
    </row>
    <row r="18" spans="1:22" ht="30.75" customHeight="1">
      <c r="A18" s="77" t="s">
        <v>80</v>
      </c>
      <c r="B18" s="287">
        <v>1</v>
      </c>
      <c r="C18" s="288">
        <v>6</v>
      </c>
      <c r="D18" s="288">
        <v>12</v>
      </c>
      <c r="E18" s="288">
        <v>12</v>
      </c>
      <c r="F18" s="277">
        <v>3</v>
      </c>
      <c r="G18" s="277">
        <v>3</v>
      </c>
      <c r="H18" s="258">
        <v>4</v>
      </c>
      <c r="I18" s="289">
        <v>149</v>
      </c>
      <c r="J18" s="277">
        <v>79</v>
      </c>
      <c r="K18" s="277">
        <v>70</v>
      </c>
      <c r="L18" s="277">
        <v>3</v>
      </c>
      <c r="M18" s="277">
        <v>15</v>
      </c>
      <c r="N18" s="277">
        <v>20</v>
      </c>
      <c r="O18" s="277">
        <v>28</v>
      </c>
      <c r="P18" s="277">
        <v>37</v>
      </c>
      <c r="Q18" s="277">
        <v>46</v>
      </c>
      <c r="R18" s="277">
        <v>34</v>
      </c>
      <c r="S18" s="277">
        <v>20</v>
      </c>
      <c r="T18" s="281">
        <v>14</v>
      </c>
      <c r="U18" s="78" t="str">
        <f t="shared" si="0"/>
        <v>亀山市</v>
      </c>
    </row>
    <row r="19" spans="1:22" ht="30.75" customHeight="1">
      <c r="A19" s="80" t="s">
        <v>116</v>
      </c>
      <c r="B19" s="290">
        <v>4</v>
      </c>
      <c r="C19" s="291">
        <v>10</v>
      </c>
      <c r="D19" s="291">
        <v>43</v>
      </c>
      <c r="E19" s="291">
        <v>41</v>
      </c>
      <c r="F19" s="292">
        <v>6</v>
      </c>
      <c r="G19" s="292">
        <v>6</v>
      </c>
      <c r="H19" s="293">
        <v>10</v>
      </c>
      <c r="I19" s="294">
        <v>192</v>
      </c>
      <c r="J19" s="292">
        <v>95</v>
      </c>
      <c r="K19" s="292">
        <v>97</v>
      </c>
      <c r="L19" s="292">
        <v>5</v>
      </c>
      <c r="M19" s="292">
        <v>23</v>
      </c>
      <c r="N19" s="292">
        <v>20</v>
      </c>
      <c r="O19" s="292">
        <v>49</v>
      </c>
      <c r="P19" s="292">
        <v>49</v>
      </c>
      <c r="Q19" s="292">
        <v>46</v>
      </c>
      <c r="R19" s="292">
        <v>54</v>
      </c>
      <c r="S19" s="292">
        <v>32</v>
      </c>
      <c r="T19" s="295">
        <v>22</v>
      </c>
      <c r="U19" s="81" t="str">
        <f t="shared" si="0"/>
        <v>志摩市</v>
      </c>
    </row>
    <row r="20" spans="1:22" ht="30.75" customHeight="1">
      <c r="A20" s="77" t="s">
        <v>117</v>
      </c>
      <c r="B20" s="287">
        <v>1</v>
      </c>
      <c r="C20" s="288">
        <v>3</v>
      </c>
      <c r="D20" s="288">
        <v>8</v>
      </c>
      <c r="E20" s="288">
        <v>7</v>
      </c>
      <c r="F20" s="277">
        <v>8</v>
      </c>
      <c r="G20" s="277">
        <v>8</v>
      </c>
      <c r="H20" s="258">
        <v>4</v>
      </c>
      <c r="I20" s="289">
        <v>91</v>
      </c>
      <c r="J20" s="277">
        <v>55</v>
      </c>
      <c r="K20" s="277">
        <v>36</v>
      </c>
      <c r="L20" s="296">
        <v>1</v>
      </c>
      <c r="M20" s="296">
        <v>4</v>
      </c>
      <c r="N20" s="296">
        <v>10</v>
      </c>
      <c r="O20" s="296">
        <v>22</v>
      </c>
      <c r="P20" s="296">
        <v>28</v>
      </c>
      <c r="Q20" s="296">
        <v>26</v>
      </c>
      <c r="R20" s="277">
        <v>22</v>
      </c>
      <c r="S20" s="277">
        <v>11</v>
      </c>
      <c r="T20" s="281">
        <v>11</v>
      </c>
      <c r="U20" s="78" t="str">
        <f t="shared" si="0"/>
        <v>木曽岬町</v>
      </c>
    </row>
    <row r="21" spans="1:22" ht="30.75" customHeight="1">
      <c r="A21" s="82" t="s">
        <v>89</v>
      </c>
      <c r="B21" s="297">
        <v>3</v>
      </c>
      <c r="C21" s="298">
        <v>16</v>
      </c>
      <c r="D21" s="298">
        <v>91</v>
      </c>
      <c r="E21" s="298">
        <v>87</v>
      </c>
      <c r="F21" s="299">
        <v>16</v>
      </c>
      <c r="G21" s="299">
        <v>16</v>
      </c>
      <c r="H21" s="272">
        <v>15</v>
      </c>
      <c r="I21" s="300">
        <v>437</v>
      </c>
      <c r="J21" s="299">
        <v>215</v>
      </c>
      <c r="K21" s="299">
        <v>222</v>
      </c>
      <c r="L21" s="299">
        <v>12</v>
      </c>
      <c r="M21" s="299">
        <v>49</v>
      </c>
      <c r="N21" s="299">
        <v>66</v>
      </c>
      <c r="O21" s="299">
        <v>95</v>
      </c>
      <c r="P21" s="299">
        <v>109</v>
      </c>
      <c r="Q21" s="299">
        <v>106</v>
      </c>
      <c r="R21" s="299">
        <v>92</v>
      </c>
      <c r="S21" s="299">
        <v>53</v>
      </c>
      <c r="T21" s="301">
        <v>39</v>
      </c>
      <c r="U21" s="83" t="str">
        <f t="shared" si="0"/>
        <v>明和町</v>
      </c>
    </row>
    <row r="22" spans="1:22" ht="30.75" customHeight="1">
      <c r="A22" s="77" t="s">
        <v>118</v>
      </c>
      <c r="B22" s="283"/>
      <c r="C22" s="283"/>
      <c r="D22" s="283"/>
      <c r="E22" s="283"/>
      <c r="F22" s="283"/>
      <c r="G22" s="283"/>
      <c r="H22" s="283"/>
      <c r="I22" s="283"/>
      <c r="J22" s="283"/>
      <c r="K22" s="283"/>
      <c r="L22" s="283"/>
      <c r="M22" s="283"/>
      <c r="N22" s="283"/>
      <c r="O22" s="283"/>
      <c r="P22" s="283"/>
      <c r="Q22" s="283"/>
      <c r="R22" s="283"/>
      <c r="S22" s="283"/>
      <c r="T22" s="283"/>
      <c r="U22" s="84" t="str">
        <f t="shared" si="0"/>
        <v>　うち私立</v>
      </c>
    </row>
    <row r="23" spans="1:22" ht="30.75" customHeight="1">
      <c r="A23" s="85" t="s">
        <v>69</v>
      </c>
      <c r="B23" s="284">
        <v>85</v>
      </c>
      <c r="C23" s="285">
        <v>334</v>
      </c>
      <c r="D23" s="285">
        <v>1911</v>
      </c>
      <c r="E23" s="285">
        <v>1823</v>
      </c>
      <c r="F23" s="285">
        <v>424</v>
      </c>
      <c r="G23" s="285">
        <v>409</v>
      </c>
      <c r="H23" s="286">
        <v>290</v>
      </c>
      <c r="I23" s="284">
        <v>9858</v>
      </c>
      <c r="J23" s="285">
        <v>5076</v>
      </c>
      <c r="K23" s="285">
        <v>4782</v>
      </c>
      <c r="L23" s="285">
        <v>345</v>
      </c>
      <c r="M23" s="285">
        <v>1266</v>
      </c>
      <c r="N23" s="285">
        <v>1474</v>
      </c>
      <c r="O23" s="285">
        <v>2213</v>
      </c>
      <c r="P23" s="285">
        <v>2262</v>
      </c>
      <c r="Q23" s="285">
        <v>2298</v>
      </c>
      <c r="R23" s="285">
        <v>2205</v>
      </c>
      <c r="S23" s="285">
        <v>1126</v>
      </c>
      <c r="T23" s="286">
        <v>1079</v>
      </c>
      <c r="U23" s="76" t="str">
        <f t="shared" si="0"/>
        <v>計</v>
      </c>
    </row>
    <row r="24" spans="1:22" ht="24" customHeight="1">
      <c r="A24" s="86" t="s">
        <v>70</v>
      </c>
      <c r="B24" s="287">
        <v>19</v>
      </c>
      <c r="C24" s="277">
        <v>79</v>
      </c>
      <c r="D24" s="277">
        <v>486</v>
      </c>
      <c r="E24" s="277">
        <v>463</v>
      </c>
      <c r="F24" s="262">
        <v>98</v>
      </c>
      <c r="G24" s="262">
        <v>91</v>
      </c>
      <c r="H24" s="258">
        <v>48</v>
      </c>
      <c r="I24" s="289">
        <v>2409</v>
      </c>
      <c r="J24" s="277">
        <v>1249</v>
      </c>
      <c r="K24" s="277">
        <v>1160</v>
      </c>
      <c r="L24" s="277">
        <v>104</v>
      </c>
      <c r="M24" s="277">
        <v>302</v>
      </c>
      <c r="N24" s="277">
        <v>356</v>
      </c>
      <c r="O24" s="277">
        <v>511</v>
      </c>
      <c r="P24" s="277">
        <v>536</v>
      </c>
      <c r="Q24" s="277">
        <v>600</v>
      </c>
      <c r="R24" s="277">
        <v>544</v>
      </c>
      <c r="S24" s="277">
        <v>285</v>
      </c>
      <c r="T24" s="281">
        <v>259</v>
      </c>
      <c r="U24" s="87" t="str">
        <f t="shared" si="0"/>
        <v>津市</v>
      </c>
    </row>
    <row r="25" spans="1:22" ht="24" customHeight="1">
      <c r="A25" s="77" t="s">
        <v>115</v>
      </c>
      <c r="B25" s="287">
        <v>15</v>
      </c>
      <c r="C25" s="277">
        <v>51</v>
      </c>
      <c r="D25" s="277">
        <v>323</v>
      </c>
      <c r="E25" s="277">
        <v>306</v>
      </c>
      <c r="F25" s="262">
        <v>95</v>
      </c>
      <c r="G25" s="262">
        <v>94</v>
      </c>
      <c r="H25" s="258">
        <v>65</v>
      </c>
      <c r="I25" s="289">
        <v>1632</v>
      </c>
      <c r="J25" s="277">
        <v>839</v>
      </c>
      <c r="K25" s="277">
        <v>793</v>
      </c>
      <c r="L25" s="277">
        <v>73</v>
      </c>
      <c r="M25" s="277">
        <v>245</v>
      </c>
      <c r="N25" s="277">
        <v>279</v>
      </c>
      <c r="O25" s="277">
        <v>354</v>
      </c>
      <c r="P25" s="277">
        <v>337</v>
      </c>
      <c r="Q25" s="277">
        <v>344</v>
      </c>
      <c r="R25" s="277">
        <v>317</v>
      </c>
      <c r="S25" s="277">
        <v>171</v>
      </c>
      <c r="T25" s="281">
        <v>146</v>
      </c>
      <c r="U25" s="87" t="str">
        <f t="shared" si="0"/>
        <v>四日市市</v>
      </c>
    </row>
    <row r="26" spans="1:22" ht="24" customHeight="1">
      <c r="A26" s="86" t="s">
        <v>119</v>
      </c>
      <c r="B26" s="287">
        <v>7</v>
      </c>
      <c r="C26" s="277">
        <v>37</v>
      </c>
      <c r="D26" s="277">
        <v>143</v>
      </c>
      <c r="E26" s="277">
        <v>134</v>
      </c>
      <c r="F26" s="262">
        <v>43</v>
      </c>
      <c r="G26" s="262">
        <v>43</v>
      </c>
      <c r="H26" s="258">
        <v>16</v>
      </c>
      <c r="I26" s="289">
        <v>891</v>
      </c>
      <c r="J26" s="277">
        <v>454</v>
      </c>
      <c r="K26" s="277">
        <v>437</v>
      </c>
      <c r="L26" s="277">
        <v>13</v>
      </c>
      <c r="M26" s="277">
        <v>90</v>
      </c>
      <c r="N26" s="277">
        <v>108</v>
      </c>
      <c r="O26" s="277">
        <v>230</v>
      </c>
      <c r="P26" s="277">
        <v>220</v>
      </c>
      <c r="Q26" s="277">
        <v>230</v>
      </c>
      <c r="R26" s="277">
        <v>250</v>
      </c>
      <c r="S26" s="277">
        <v>121</v>
      </c>
      <c r="T26" s="281">
        <v>129</v>
      </c>
      <c r="U26" s="87" t="str">
        <f t="shared" si="0"/>
        <v>伊勢市</v>
      </c>
    </row>
    <row r="27" spans="1:22" ht="24" customHeight="1">
      <c r="A27" s="88" t="s">
        <v>75</v>
      </c>
      <c r="B27" s="287">
        <v>4</v>
      </c>
      <c r="C27" s="277">
        <v>16</v>
      </c>
      <c r="D27" s="277">
        <v>86</v>
      </c>
      <c r="E27" s="277">
        <v>79</v>
      </c>
      <c r="F27" s="262">
        <v>11</v>
      </c>
      <c r="G27" s="262">
        <v>11</v>
      </c>
      <c r="H27" s="258">
        <v>15</v>
      </c>
      <c r="I27" s="289">
        <v>498</v>
      </c>
      <c r="J27" s="277">
        <v>257</v>
      </c>
      <c r="K27" s="277">
        <v>241</v>
      </c>
      <c r="L27" s="277">
        <v>18</v>
      </c>
      <c r="M27" s="277">
        <v>83</v>
      </c>
      <c r="N27" s="277">
        <v>85</v>
      </c>
      <c r="O27" s="277">
        <v>107</v>
      </c>
      <c r="P27" s="277">
        <v>102</v>
      </c>
      <c r="Q27" s="277">
        <v>103</v>
      </c>
      <c r="R27" s="277">
        <v>39</v>
      </c>
      <c r="S27" s="277">
        <v>15</v>
      </c>
      <c r="T27" s="281">
        <v>24</v>
      </c>
      <c r="U27" s="89" t="str">
        <f t="shared" si="0"/>
        <v>松阪市</v>
      </c>
    </row>
    <row r="28" spans="1:22" ht="24" customHeight="1">
      <c r="A28" s="88" t="s">
        <v>120</v>
      </c>
      <c r="B28" s="287">
        <v>9</v>
      </c>
      <c r="C28" s="277">
        <v>28</v>
      </c>
      <c r="D28" s="277">
        <v>180</v>
      </c>
      <c r="E28" s="277">
        <v>175</v>
      </c>
      <c r="F28" s="262">
        <v>39</v>
      </c>
      <c r="G28" s="262">
        <v>39</v>
      </c>
      <c r="H28" s="258">
        <v>26</v>
      </c>
      <c r="I28" s="289">
        <v>1006</v>
      </c>
      <c r="J28" s="277">
        <v>524</v>
      </c>
      <c r="K28" s="277">
        <v>482</v>
      </c>
      <c r="L28" s="277">
        <v>35</v>
      </c>
      <c r="M28" s="277">
        <v>141</v>
      </c>
      <c r="N28" s="277">
        <v>165</v>
      </c>
      <c r="O28" s="277">
        <v>216</v>
      </c>
      <c r="P28" s="277">
        <v>224</v>
      </c>
      <c r="Q28" s="277">
        <v>225</v>
      </c>
      <c r="R28" s="277">
        <v>221</v>
      </c>
      <c r="S28" s="277">
        <v>111</v>
      </c>
      <c r="T28" s="281">
        <v>110</v>
      </c>
      <c r="U28" s="89" t="str">
        <f t="shared" si="0"/>
        <v>桑名市</v>
      </c>
    </row>
    <row r="29" spans="1:22" ht="24" customHeight="1">
      <c r="A29" s="86" t="s">
        <v>121</v>
      </c>
      <c r="B29" s="287">
        <v>9</v>
      </c>
      <c r="C29" s="277">
        <v>36</v>
      </c>
      <c r="D29" s="277">
        <v>214</v>
      </c>
      <c r="E29" s="277">
        <v>206</v>
      </c>
      <c r="F29" s="262">
        <v>27</v>
      </c>
      <c r="G29" s="262">
        <v>24</v>
      </c>
      <c r="H29" s="258">
        <v>30</v>
      </c>
      <c r="I29" s="289">
        <v>1012</v>
      </c>
      <c r="J29" s="277">
        <v>526</v>
      </c>
      <c r="K29" s="277">
        <v>486</v>
      </c>
      <c r="L29" s="277">
        <v>34</v>
      </c>
      <c r="M29" s="277">
        <v>134</v>
      </c>
      <c r="N29" s="277">
        <v>157</v>
      </c>
      <c r="O29" s="277">
        <v>252</v>
      </c>
      <c r="P29" s="277">
        <v>216</v>
      </c>
      <c r="Q29" s="277">
        <v>219</v>
      </c>
      <c r="R29" s="277">
        <v>221</v>
      </c>
      <c r="S29" s="277">
        <v>111</v>
      </c>
      <c r="T29" s="281">
        <v>110</v>
      </c>
      <c r="U29" s="87" t="str">
        <f t="shared" si="0"/>
        <v>鈴鹿市</v>
      </c>
    </row>
    <row r="30" spans="1:22" ht="24" customHeight="1">
      <c r="A30" s="86" t="s">
        <v>78</v>
      </c>
      <c r="B30" s="287">
        <v>9</v>
      </c>
      <c r="C30" s="277">
        <v>39</v>
      </c>
      <c r="D30" s="277">
        <v>217</v>
      </c>
      <c r="E30" s="277">
        <v>211</v>
      </c>
      <c r="F30" s="262">
        <v>67</v>
      </c>
      <c r="G30" s="262">
        <v>67</v>
      </c>
      <c r="H30" s="258">
        <v>40</v>
      </c>
      <c r="I30" s="289">
        <v>1096</v>
      </c>
      <c r="J30" s="277">
        <v>575</v>
      </c>
      <c r="K30" s="277">
        <v>521</v>
      </c>
      <c r="L30" s="277">
        <v>26</v>
      </c>
      <c r="M30" s="277">
        <v>127</v>
      </c>
      <c r="N30" s="277">
        <v>155</v>
      </c>
      <c r="O30" s="277">
        <v>241</v>
      </c>
      <c r="P30" s="277">
        <v>274</v>
      </c>
      <c r="Q30" s="277">
        <v>273</v>
      </c>
      <c r="R30" s="277">
        <v>271</v>
      </c>
      <c r="S30" s="277">
        <v>142</v>
      </c>
      <c r="T30" s="281">
        <v>129</v>
      </c>
      <c r="U30" s="87" t="str">
        <f t="shared" si="0"/>
        <v>名張市</v>
      </c>
    </row>
    <row r="31" spans="1:22" ht="24" customHeight="1">
      <c r="A31" s="86" t="s">
        <v>79</v>
      </c>
      <c r="B31" s="287">
        <v>1</v>
      </c>
      <c r="C31" s="277">
        <v>3</v>
      </c>
      <c r="D31" s="277">
        <v>15</v>
      </c>
      <c r="E31" s="277">
        <v>13</v>
      </c>
      <c r="F31" s="262">
        <v>0</v>
      </c>
      <c r="G31" s="262">
        <v>0</v>
      </c>
      <c r="H31" s="258">
        <v>3</v>
      </c>
      <c r="I31" s="289">
        <v>62</v>
      </c>
      <c r="J31" s="277">
        <v>32</v>
      </c>
      <c r="K31" s="277">
        <v>30</v>
      </c>
      <c r="L31" s="277">
        <v>0</v>
      </c>
      <c r="M31" s="277">
        <v>8</v>
      </c>
      <c r="N31" s="277">
        <v>6</v>
      </c>
      <c r="O31" s="277">
        <v>15</v>
      </c>
      <c r="P31" s="277">
        <v>19</v>
      </c>
      <c r="Q31" s="277">
        <v>14</v>
      </c>
      <c r="R31" s="277">
        <v>17</v>
      </c>
      <c r="S31" s="277">
        <v>10</v>
      </c>
      <c r="T31" s="281">
        <v>7</v>
      </c>
      <c r="U31" s="87" t="str">
        <f t="shared" si="0"/>
        <v>尾鷲市</v>
      </c>
    </row>
    <row r="32" spans="1:22" ht="24" customHeight="1">
      <c r="A32" s="86" t="s">
        <v>122</v>
      </c>
      <c r="B32" s="287">
        <v>3</v>
      </c>
      <c r="C32" s="277">
        <v>18</v>
      </c>
      <c r="D32" s="277">
        <v>65</v>
      </c>
      <c r="E32" s="277">
        <v>63</v>
      </c>
      <c r="F32" s="262">
        <v>17</v>
      </c>
      <c r="G32" s="262">
        <v>14</v>
      </c>
      <c r="H32" s="258">
        <v>20</v>
      </c>
      <c r="I32" s="289">
        <v>419</v>
      </c>
      <c r="J32" s="277">
        <v>209</v>
      </c>
      <c r="K32" s="277">
        <v>210</v>
      </c>
      <c r="L32" s="277">
        <v>6</v>
      </c>
      <c r="M32" s="277">
        <v>31</v>
      </c>
      <c r="N32" s="277">
        <v>40</v>
      </c>
      <c r="O32" s="277">
        <v>101</v>
      </c>
      <c r="P32" s="277">
        <v>134</v>
      </c>
      <c r="Q32" s="277">
        <v>107</v>
      </c>
      <c r="R32" s="277">
        <v>106</v>
      </c>
      <c r="S32" s="277">
        <v>48</v>
      </c>
      <c r="T32" s="281">
        <v>58</v>
      </c>
      <c r="U32" s="87" t="str">
        <f t="shared" si="0"/>
        <v>亀山市</v>
      </c>
    </row>
    <row r="33" spans="1:21" ht="24" customHeight="1">
      <c r="A33" s="88" t="s">
        <v>123</v>
      </c>
      <c r="B33" s="287">
        <v>1</v>
      </c>
      <c r="C33" s="277">
        <v>3</v>
      </c>
      <c r="D33" s="277">
        <v>14</v>
      </c>
      <c r="E33" s="277">
        <v>12</v>
      </c>
      <c r="F33" s="262">
        <v>0</v>
      </c>
      <c r="G33" s="262">
        <v>0</v>
      </c>
      <c r="H33" s="258">
        <v>3</v>
      </c>
      <c r="I33" s="289">
        <v>94</v>
      </c>
      <c r="J33" s="277">
        <v>45</v>
      </c>
      <c r="K33" s="277">
        <v>49</v>
      </c>
      <c r="L33" s="277">
        <v>0</v>
      </c>
      <c r="M33" s="277">
        <v>0</v>
      </c>
      <c r="N33" s="277">
        <v>0</v>
      </c>
      <c r="O33" s="277">
        <v>33</v>
      </c>
      <c r="P33" s="277">
        <v>31</v>
      </c>
      <c r="Q33" s="277">
        <v>30</v>
      </c>
      <c r="R33" s="277">
        <v>29</v>
      </c>
      <c r="S33" s="277">
        <v>14</v>
      </c>
      <c r="T33" s="281">
        <v>15</v>
      </c>
      <c r="U33" s="89" t="str">
        <f t="shared" si="0"/>
        <v>いなべ市</v>
      </c>
    </row>
    <row r="34" spans="1:21" ht="24" customHeight="1">
      <c r="A34" s="86" t="s">
        <v>83</v>
      </c>
      <c r="B34" s="287">
        <v>1</v>
      </c>
      <c r="C34" s="277">
        <v>3</v>
      </c>
      <c r="D34" s="277">
        <v>19</v>
      </c>
      <c r="E34" s="277">
        <v>19</v>
      </c>
      <c r="F34" s="262">
        <v>0</v>
      </c>
      <c r="G34" s="262">
        <v>0</v>
      </c>
      <c r="H34" s="258">
        <v>7</v>
      </c>
      <c r="I34" s="289">
        <v>95</v>
      </c>
      <c r="J34" s="277">
        <v>50</v>
      </c>
      <c r="K34" s="277">
        <v>45</v>
      </c>
      <c r="L34" s="277">
        <v>4</v>
      </c>
      <c r="M34" s="277">
        <v>13</v>
      </c>
      <c r="N34" s="277">
        <v>16</v>
      </c>
      <c r="O34" s="277">
        <v>20</v>
      </c>
      <c r="P34" s="277">
        <v>22</v>
      </c>
      <c r="Q34" s="277">
        <v>20</v>
      </c>
      <c r="R34" s="277">
        <v>27</v>
      </c>
      <c r="S34" s="277">
        <v>12</v>
      </c>
      <c r="T34" s="281">
        <v>15</v>
      </c>
      <c r="U34" s="87" t="str">
        <f t="shared" si="0"/>
        <v>志摩市</v>
      </c>
    </row>
    <row r="35" spans="1:21" ht="24" customHeight="1">
      <c r="A35" s="80" t="s">
        <v>84</v>
      </c>
      <c r="B35" s="290">
        <v>2</v>
      </c>
      <c r="C35" s="291">
        <v>6</v>
      </c>
      <c r="D35" s="291">
        <v>40</v>
      </c>
      <c r="E35" s="291">
        <v>40</v>
      </c>
      <c r="F35" s="292">
        <v>12</v>
      </c>
      <c r="G35" s="292">
        <v>12</v>
      </c>
      <c r="H35" s="293">
        <v>9</v>
      </c>
      <c r="I35" s="294">
        <v>139</v>
      </c>
      <c r="J35" s="292">
        <v>69</v>
      </c>
      <c r="K35" s="292">
        <v>70</v>
      </c>
      <c r="L35" s="292">
        <v>11</v>
      </c>
      <c r="M35" s="292">
        <v>24</v>
      </c>
      <c r="N35" s="292">
        <v>24</v>
      </c>
      <c r="O35" s="292">
        <v>23</v>
      </c>
      <c r="P35" s="292">
        <v>30</v>
      </c>
      <c r="Q35" s="292">
        <v>27</v>
      </c>
      <c r="R35" s="292">
        <v>50</v>
      </c>
      <c r="S35" s="292">
        <v>31</v>
      </c>
      <c r="T35" s="295">
        <v>19</v>
      </c>
      <c r="U35" s="81" t="str">
        <f t="shared" si="0"/>
        <v>伊賀市</v>
      </c>
    </row>
    <row r="36" spans="1:21" ht="24" customHeight="1">
      <c r="A36" s="77" t="s">
        <v>124</v>
      </c>
      <c r="B36" s="287">
        <v>1</v>
      </c>
      <c r="C36" s="288">
        <v>3</v>
      </c>
      <c r="D36" s="288">
        <v>27</v>
      </c>
      <c r="E36" s="288">
        <v>27</v>
      </c>
      <c r="F36" s="277">
        <v>5</v>
      </c>
      <c r="G36" s="277">
        <v>4</v>
      </c>
      <c r="H36" s="258">
        <v>5</v>
      </c>
      <c r="I36" s="289">
        <v>125</v>
      </c>
      <c r="J36" s="277">
        <v>52</v>
      </c>
      <c r="K36" s="277">
        <v>73</v>
      </c>
      <c r="L36" s="296">
        <v>10</v>
      </c>
      <c r="M36" s="296">
        <v>24</v>
      </c>
      <c r="N36" s="296">
        <v>24</v>
      </c>
      <c r="O36" s="296">
        <v>24</v>
      </c>
      <c r="P36" s="296">
        <v>22</v>
      </c>
      <c r="Q36" s="296">
        <v>21</v>
      </c>
      <c r="R36" s="277">
        <v>22</v>
      </c>
      <c r="S36" s="277">
        <v>9</v>
      </c>
      <c r="T36" s="281">
        <v>13</v>
      </c>
      <c r="U36" s="78" t="str">
        <f>A36</f>
        <v>川越町</v>
      </c>
    </row>
    <row r="37" spans="1:21" ht="24" customHeight="1">
      <c r="A37" s="86" t="s">
        <v>125</v>
      </c>
      <c r="B37" s="287">
        <v>1</v>
      </c>
      <c r="C37" s="277">
        <v>3</v>
      </c>
      <c r="D37" s="277">
        <v>15</v>
      </c>
      <c r="E37" s="277">
        <v>13</v>
      </c>
      <c r="F37" s="262">
        <v>2</v>
      </c>
      <c r="G37" s="262">
        <v>2</v>
      </c>
      <c r="H37" s="258">
        <v>0</v>
      </c>
      <c r="I37" s="289">
        <v>43</v>
      </c>
      <c r="J37" s="277">
        <v>16</v>
      </c>
      <c r="K37" s="277">
        <v>27</v>
      </c>
      <c r="L37" s="277">
        <v>0</v>
      </c>
      <c r="M37" s="277">
        <v>4</v>
      </c>
      <c r="N37" s="277">
        <v>7</v>
      </c>
      <c r="O37" s="277">
        <v>10</v>
      </c>
      <c r="P37" s="277">
        <v>14</v>
      </c>
      <c r="Q37" s="277">
        <v>8</v>
      </c>
      <c r="R37" s="277">
        <v>14</v>
      </c>
      <c r="S37" s="277">
        <v>6</v>
      </c>
      <c r="T37" s="281">
        <v>8</v>
      </c>
      <c r="U37" s="87" t="str">
        <f t="shared" si="0"/>
        <v>多気町</v>
      </c>
    </row>
    <row r="38" spans="1:21" ht="24" customHeight="1">
      <c r="A38" s="82" t="s">
        <v>89</v>
      </c>
      <c r="B38" s="297">
        <v>3</v>
      </c>
      <c r="C38" s="298">
        <v>9</v>
      </c>
      <c r="D38" s="298">
        <v>67</v>
      </c>
      <c r="E38" s="298">
        <v>62</v>
      </c>
      <c r="F38" s="302">
        <v>8</v>
      </c>
      <c r="G38" s="302">
        <v>8</v>
      </c>
      <c r="H38" s="272">
        <v>3</v>
      </c>
      <c r="I38" s="300">
        <v>337</v>
      </c>
      <c r="J38" s="299">
        <v>179</v>
      </c>
      <c r="K38" s="299">
        <v>158</v>
      </c>
      <c r="L38" s="299">
        <v>11</v>
      </c>
      <c r="M38" s="299">
        <v>40</v>
      </c>
      <c r="N38" s="299">
        <v>52</v>
      </c>
      <c r="O38" s="299">
        <v>76</v>
      </c>
      <c r="P38" s="299">
        <v>81</v>
      </c>
      <c r="Q38" s="299">
        <v>77</v>
      </c>
      <c r="R38" s="299">
        <v>77</v>
      </c>
      <c r="S38" s="299">
        <v>40</v>
      </c>
      <c r="T38" s="301">
        <v>37</v>
      </c>
      <c r="U38" s="83" t="str">
        <f t="shared" si="0"/>
        <v>明和町</v>
      </c>
    </row>
    <row r="39" spans="1:21" ht="18" customHeight="1">
      <c r="A39" s="90"/>
    </row>
    <row r="40" spans="1:21" ht="21" customHeight="1">
      <c r="A40" s="92"/>
    </row>
    <row r="41" spans="1:21" ht="21" customHeight="1"/>
    <row r="42" spans="1:21" ht="21" customHeight="1"/>
    <row r="43" spans="1:21" ht="24" customHeight="1"/>
    <row r="44" spans="1:21" ht="24" customHeight="1"/>
    <row r="45" spans="1:21" ht="24" customHeight="1"/>
    <row r="46" spans="1:21" ht="24" customHeight="1"/>
    <row r="47" spans="1:21" ht="15.75" customHeight="1"/>
    <row r="48" spans="1:21" ht="24" customHeight="1"/>
    <row r="49" ht="24" customHeight="1"/>
    <row r="50" ht="24" customHeight="1"/>
    <row r="51" ht="24" customHeight="1"/>
    <row r="52" ht="24" customHeight="1"/>
    <row r="53" ht="24" customHeight="1"/>
    <row r="54" ht="24" customHeight="1"/>
    <row r="55" ht="15.75" customHeight="1"/>
    <row r="56" ht="24" customHeight="1"/>
    <row r="57" ht="24" customHeight="1"/>
    <row r="58" ht="24" customHeight="1"/>
    <row r="59" ht="24" customHeight="1"/>
    <row r="60" ht="24" customHeight="1"/>
    <row r="61" ht="24" customHeight="1"/>
    <row r="62" ht="24" customHeight="1"/>
    <row r="63" ht="24" customHeight="1"/>
    <row r="64" ht="24" customHeight="1"/>
  </sheetData>
  <mergeCells count="11">
    <mergeCell ref="U3:U5"/>
    <mergeCell ref="D4:E4"/>
    <mergeCell ref="F4:G4"/>
    <mergeCell ref="A1:T1"/>
    <mergeCell ref="A3:A5"/>
    <mergeCell ref="B3:B5"/>
    <mergeCell ref="C3:C5"/>
    <mergeCell ref="D3:G3"/>
    <mergeCell ref="H3:H5"/>
    <mergeCell ref="I3:Q4"/>
    <mergeCell ref="R3:T4"/>
  </mergeCells>
  <phoneticPr fontId="5"/>
  <pageMargins left="0.70866141732283472" right="0.70866141732283472" top="0.74803149606299213" bottom="0.74803149606299213" header="0.31496062992125984" footer="0.31496062992125984"/>
  <pageSetup paperSize="9"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8911-202B-442B-ACAA-C59DAB179DED}">
  <sheetPr>
    <tabColor theme="2"/>
    <pageSetUpPr fitToPage="1"/>
  </sheetPr>
  <dimension ref="A1:K53"/>
  <sheetViews>
    <sheetView showGridLines="0" zoomScaleNormal="100" zoomScaleSheetLayoutView="100" workbookViewId="0">
      <pane xSplit="1" ySplit="5" topLeftCell="B6" activePane="bottomRight" state="frozen"/>
      <selection pane="topRight"/>
      <selection pane="bottomLeft"/>
      <selection pane="bottomRight" activeCell="F22" sqref="F22"/>
    </sheetView>
  </sheetViews>
  <sheetFormatPr defaultColWidth="8.125" defaultRowHeight="13.5"/>
  <cols>
    <col min="1" max="1" width="10.5" style="4" customWidth="1"/>
    <col min="2" max="2" width="9.75" style="4" customWidth="1"/>
    <col min="3" max="10" width="9.75" style="4" bestFit="1" customWidth="1"/>
    <col min="11" max="11" width="8.75" style="4" customWidth="1"/>
    <col min="12" max="16384" width="8.125" style="4"/>
  </cols>
  <sheetData>
    <row r="1" spans="1:11" ht="14.25">
      <c r="A1" s="93" t="s">
        <v>126</v>
      </c>
    </row>
    <row r="2" spans="1:11">
      <c r="A2" s="94"/>
      <c r="K2" s="94" t="s">
        <v>127</v>
      </c>
    </row>
    <row r="3" spans="1:11" ht="15" customHeight="1">
      <c r="A3" s="476"/>
      <c r="B3" s="437" t="s">
        <v>128</v>
      </c>
      <c r="C3" s="449" t="s">
        <v>129</v>
      </c>
      <c r="D3" s="438"/>
      <c r="E3" s="438"/>
      <c r="F3" s="439"/>
      <c r="G3" s="464" t="s">
        <v>130</v>
      </c>
      <c r="H3" s="464"/>
      <c r="I3" s="464"/>
      <c r="J3" s="464"/>
      <c r="K3" s="446" t="s">
        <v>131</v>
      </c>
    </row>
    <row r="4" spans="1:11" ht="15" customHeight="1">
      <c r="A4" s="477"/>
      <c r="B4" s="435"/>
      <c r="C4" s="450"/>
      <c r="D4" s="451"/>
      <c r="E4" s="451"/>
      <c r="F4" s="441"/>
      <c r="G4" s="437" t="s">
        <v>132</v>
      </c>
      <c r="H4" s="464"/>
      <c r="I4" s="437" t="s">
        <v>133</v>
      </c>
      <c r="J4" s="464"/>
      <c r="K4" s="447"/>
    </row>
    <row r="5" spans="1:11" ht="30" customHeight="1">
      <c r="A5" s="478"/>
      <c r="B5" s="442"/>
      <c r="C5" s="17"/>
      <c r="D5" s="95" t="s">
        <v>134</v>
      </c>
      <c r="E5" s="95" t="s">
        <v>135</v>
      </c>
      <c r="F5" s="96" t="s">
        <v>136</v>
      </c>
      <c r="G5" s="17"/>
      <c r="H5" s="19" t="s">
        <v>53</v>
      </c>
      <c r="I5" s="17"/>
      <c r="J5" s="19" t="s">
        <v>53</v>
      </c>
      <c r="K5" s="448"/>
    </row>
    <row r="6" spans="1:11" ht="15" customHeight="1">
      <c r="A6" s="97" t="s">
        <v>59</v>
      </c>
      <c r="B6" s="288">
        <v>366</v>
      </c>
      <c r="C6" s="303">
        <v>4336</v>
      </c>
      <c r="D6" s="303">
        <v>3372</v>
      </c>
      <c r="E6" s="288">
        <v>81</v>
      </c>
      <c r="F6" s="288">
        <v>883</v>
      </c>
      <c r="G6" s="303">
        <v>6779</v>
      </c>
      <c r="H6" s="303">
        <v>4368</v>
      </c>
      <c r="I6" s="288">
        <v>1754</v>
      </c>
      <c r="J6" s="288">
        <v>1352</v>
      </c>
      <c r="K6" s="304">
        <v>1539</v>
      </c>
    </row>
    <row r="7" spans="1:11" ht="15" customHeight="1">
      <c r="A7" s="97" t="s">
        <v>60</v>
      </c>
      <c r="B7" s="288">
        <v>366</v>
      </c>
      <c r="C7" s="303">
        <v>4317</v>
      </c>
      <c r="D7" s="303">
        <v>3336</v>
      </c>
      <c r="E7" s="288">
        <v>85</v>
      </c>
      <c r="F7" s="288">
        <v>896</v>
      </c>
      <c r="G7" s="303">
        <v>6772</v>
      </c>
      <c r="H7" s="303">
        <v>4366</v>
      </c>
      <c r="I7" s="288">
        <v>1926</v>
      </c>
      <c r="J7" s="288">
        <v>1482</v>
      </c>
      <c r="K7" s="304">
        <v>1528</v>
      </c>
    </row>
    <row r="8" spans="1:11" ht="15" customHeight="1">
      <c r="A8" s="97" t="s">
        <v>61</v>
      </c>
      <c r="B8" s="288">
        <v>363</v>
      </c>
      <c r="C8" s="303">
        <v>4288</v>
      </c>
      <c r="D8" s="303">
        <v>3282</v>
      </c>
      <c r="E8" s="288">
        <v>92</v>
      </c>
      <c r="F8" s="288">
        <v>914</v>
      </c>
      <c r="G8" s="303">
        <v>6743</v>
      </c>
      <c r="H8" s="303">
        <v>4354</v>
      </c>
      <c r="I8" s="288">
        <v>1977</v>
      </c>
      <c r="J8" s="288">
        <v>1549</v>
      </c>
      <c r="K8" s="304">
        <v>1493</v>
      </c>
    </row>
    <row r="9" spans="1:11" ht="15" customHeight="1">
      <c r="A9" s="97" t="s">
        <v>62</v>
      </c>
      <c r="B9" s="288">
        <v>362</v>
      </c>
      <c r="C9" s="303">
        <v>4263</v>
      </c>
      <c r="D9" s="303">
        <v>3221</v>
      </c>
      <c r="E9" s="288">
        <v>94</v>
      </c>
      <c r="F9" s="288">
        <v>948</v>
      </c>
      <c r="G9" s="303">
        <v>6715</v>
      </c>
      <c r="H9" s="303">
        <v>4355</v>
      </c>
      <c r="I9" s="288">
        <v>2019</v>
      </c>
      <c r="J9" s="288">
        <v>1568</v>
      </c>
      <c r="K9" s="304">
        <v>1505</v>
      </c>
    </row>
    <row r="10" spans="1:11" ht="15" customHeight="1">
      <c r="A10" s="97" t="s">
        <v>63</v>
      </c>
      <c r="B10" s="288">
        <v>360</v>
      </c>
      <c r="C10" s="303">
        <v>4198</v>
      </c>
      <c r="D10" s="303">
        <v>3142</v>
      </c>
      <c r="E10" s="288">
        <v>95</v>
      </c>
      <c r="F10" s="288">
        <v>961</v>
      </c>
      <c r="G10" s="303">
        <v>6672</v>
      </c>
      <c r="H10" s="303">
        <v>4336</v>
      </c>
      <c r="I10" s="288">
        <v>2095</v>
      </c>
      <c r="J10" s="288">
        <v>1654</v>
      </c>
      <c r="K10" s="304">
        <v>1493</v>
      </c>
    </row>
    <row r="11" spans="1:11" ht="15" customHeight="1">
      <c r="A11" s="98" t="s">
        <v>65</v>
      </c>
      <c r="B11" s="288">
        <v>351</v>
      </c>
      <c r="C11" s="288">
        <v>4099</v>
      </c>
      <c r="D11" s="288">
        <v>3012</v>
      </c>
      <c r="E11" s="288">
        <v>91</v>
      </c>
      <c r="F11" s="288">
        <v>996</v>
      </c>
      <c r="G11" s="288">
        <v>6601</v>
      </c>
      <c r="H11" s="288">
        <v>4271</v>
      </c>
      <c r="I11" s="288">
        <v>2072</v>
      </c>
      <c r="J11" s="288">
        <v>1641</v>
      </c>
      <c r="K11" s="305">
        <v>1451</v>
      </c>
    </row>
    <row r="12" spans="1:11" ht="15" customHeight="1">
      <c r="A12" s="99" t="s">
        <v>67</v>
      </c>
      <c r="B12" s="306"/>
      <c r="C12" s="306"/>
      <c r="D12" s="306"/>
      <c r="E12" s="306"/>
      <c r="F12" s="306"/>
      <c r="G12" s="306"/>
      <c r="H12" s="306"/>
      <c r="I12" s="306"/>
      <c r="J12" s="306"/>
      <c r="K12" s="307"/>
    </row>
    <row r="13" spans="1:11" ht="15" customHeight="1">
      <c r="A13" s="23" t="s">
        <v>69</v>
      </c>
      <c r="B13" s="288">
        <v>1</v>
      </c>
      <c r="C13" s="288">
        <v>18</v>
      </c>
      <c r="D13" s="288">
        <v>18</v>
      </c>
      <c r="E13" s="308">
        <v>0</v>
      </c>
      <c r="F13" s="308">
        <v>0</v>
      </c>
      <c r="G13" s="288">
        <v>26</v>
      </c>
      <c r="H13" s="288">
        <v>9</v>
      </c>
      <c r="I13" s="288">
        <v>4</v>
      </c>
      <c r="J13" s="288">
        <v>2</v>
      </c>
      <c r="K13" s="305">
        <v>6</v>
      </c>
    </row>
    <row r="14" spans="1:11" ht="15" customHeight="1">
      <c r="A14" s="100"/>
      <c r="B14" s="309"/>
      <c r="C14" s="309"/>
      <c r="D14" s="309"/>
      <c r="E14" s="309"/>
      <c r="F14" s="309"/>
      <c r="G14" s="309"/>
      <c r="H14" s="309"/>
      <c r="I14" s="309"/>
      <c r="J14" s="309"/>
      <c r="K14" s="310"/>
    </row>
    <row r="15" spans="1:11" ht="15" customHeight="1">
      <c r="A15" s="70" t="s">
        <v>70</v>
      </c>
      <c r="B15" s="288">
        <v>1</v>
      </c>
      <c r="C15" s="288">
        <v>18</v>
      </c>
      <c r="D15" s="288">
        <v>18</v>
      </c>
      <c r="E15" s="308">
        <v>0</v>
      </c>
      <c r="F15" s="308">
        <v>0</v>
      </c>
      <c r="G15" s="288">
        <v>26</v>
      </c>
      <c r="H15" s="288">
        <v>9</v>
      </c>
      <c r="I15" s="288">
        <v>4</v>
      </c>
      <c r="J15" s="288">
        <v>2</v>
      </c>
      <c r="K15" s="305">
        <v>6</v>
      </c>
    </row>
    <row r="16" spans="1:11" ht="15" customHeight="1">
      <c r="A16" s="99" t="s">
        <v>71</v>
      </c>
      <c r="B16" s="306"/>
      <c r="C16" s="306"/>
      <c r="D16" s="306"/>
      <c r="E16" s="306"/>
      <c r="F16" s="306"/>
      <c r="G16" s="306"/>
      <c r="H16" s="306"/>
      <c r="I16" s="306"/>
      <c r="J16" s="306"/>
      <c r="K16" s="307"/>
    </row>
    <row r="17" spans="1:11" ht="15" customHeight="1">
      <c r="A17" s="23" t="s">
        <v>69</v>
      </c>
      <c r="B17" s="288">
        <v>348</v>
      </c>
      <c r="C17" s="288">
        <v>4058</v>
      </c>
      <c r="D17" s="288">
        <v>2971</v>
      </c>
      <c r="E17" s="288">
        <v>91</v>
      </c>
      <c r="F17" s="288">
        <v>996</v>
      </c>
      <c r="G17" s="288">
        <v>6536</v>
      </c>
      <c r="H17" s="288">
        <v>4246</v>
      </c>
      <c r="I17" s="288">
        <v>2055</v>
      </c>
      <c r="J17" s="288">
        <v>1630</v>
      </c>
      <c r="K17" s="305">
        <v>1437</v>
      </c>
    </row>
    <row r="18" spans="1:11" ht="15" customHeight="1">
      <c r="A18" s="70"/>
      <c r="B18" s="288"/>
      <c r="C18" s="288"/>
      <c r="D18" s="288"/>
      <c r="E18" s="288"/>
      <c r="F18" s="309"/>
      <c r="G18" s="303"/>
      <c r="H18" s="288"/>
      <c r="I18" s="288"/>
      <c r="J18" s="288"/>
      <c r="K18" s="305"/>
    </row>
    <row r="19" spans="1:11" ht="15" customHeight="1">
      <c r="A19" s="101" t="s">
        <v>70</v>
      </c>
      <c r="B19" s="311">
        <v>49</v>
      </c>
      <c r="C19" s="311">
        <v>628</v>
      </c>
      <c r="D19" s="311">
        <v>429</v>
      </c>
      <c r="E19" s="311">
        <v>19</v>
      </c>
      <c r="F19" s="288">
        <v>180</v>
      </c>
      <c r="G19" s="311">
        <v>994</v>
      </c>
      <c r="H19" s="311">
        <v>632</v>
      </c>
      <c r="I19" s="311">
        <v>252</v>
      </c>
      <c r="J19" s="311">
        <v>197</v>
      </c>
      <c r="K19" s="312">
        <v>237</v>
      </c>
    </row>
    <row r="20" spans="1:11" ht="15" customHeight="1">
      <c r="A20" s="70" t="s">
        <v>73</v>
      </c>
      <c r="B20" s="288">
        <v>37</v>
      </c>
      <c r="C20" s="288">
        <v>593</v>
      </c>
      <c r="D20" s="288">
        <v>500</v>
      </c>
      <c r="E20" s="308">
        <v>0</v>
      </c>
      <c r="F20" s="288">
        <v>93</v>
      </c>
      <c r="G20" s="288">
        <v>913</v>
      </c>
      <c r="H20" s="288">
        <v>610</v>
      </c>
      <c r="I20" s="288">
        <v>343</v>
      </c>
      <c r="J20" s="288">
        <v>292</v>
      </c>
      <c r="K20" s="305">
        <v>111</v>
      </c>
    </row>
    <row r="21" spans="1:11" ht="15" customHeight="1">
      <c r="A21" s="70" t="s">
        <v>74</v>
      </c>
      <c r="B21" s="288">
        <v>22</v>
      </c>
      <c r="C21" s="288">
        <v>276</v>
      </c>
      <c r="D21" s="288">
        <v>210</v>
      </c>
      <c r="E21" s="308">
        <v>4</v>
      </c>
      <c r="F21" s="288">
        <v>62</v>
      </c>
      <c r="G21" s="288">
        <v>427</v>
      </c>
      <c r="H21" s="288">
        <v>281</v>
      </c>
      <c r="I21" s="288">
        <v>103</v>
      </c>
      <c r="J21" s="288">
        <v>87</v>
      </c>
      <c r="K21" s="305">
        <v>140</v>
      </c>
    </row>
    <row r="22" spans="1:11" ht="15" customHeight="1">
      <c r="A22" s="70" t="s">
        <v>75</v>
      </c>
      <c r="B22" s="288">
        <v>39</v>
      </c>
      <c r="C22" s="288">
        <v>370</v>
      </c>
      <c r="D22" s="288">
        <v>281</v>
      </c>
      <c r="E22" s="288">
        <v>5</v>
      </c>
      <c r="F22" s="288">
        <v>84</v>
      </c>
      <c r="G22" s="288">
        <v>637</v>
      </c>
      <c r="H22" s="288">
        <v>429</v>
      </c>
      <c r="I22" s="288">
        <v>171</v>
      </c>
      <c r="J22" s="288">
        <v>134</v>
      </c>
      <c r="K22" s="305">
        <v>133</v>
      </c>
    </row>
    <row r="23" spans="1:11" ht="15" customHeight="1">
      <c r="A23" s="70" t="s">
        <v>76</v>
      </c>
      <c r="B23" s="288">
        <v>24</v>
      </c>
      <c r="C23" s="288">
        <v>320</v>
      </c>
      <c r="D23" s="288">
        <v>227</v>
      </c>
      <c r="E23" s="288">
        <v>1</v>
      </c>
      <c r="F23" s="288">
        <v>92</v>
      </c>
      <c r="G23" s="288">
        <v>534</v>
      </c>
      <c r="H23" s="288">
        <v>370</v>
      </c>
      <c r="I23" s="288">
        <v>142</v>
      </c>
      <c r="J23" s="288">
        <v>125</v>
      </c>
      <c r="K23" s="305">
        <v>31</v>
      </c>
    </row>
    <row r="24" spans="1:11" ht="15" customHeight="1">
      <c r="A24" s="70" t="s">
        <v>77</v>
      </c>
      <c r="B24" s="288">
        <v>28</v>
      </c>
      <c r="C24" s="288">
        <v>450</v>
      </c>
      <c r="D24" s="288">
        <v>322</v>
      </c>
      <c r="E24" s="308">
        <v>0</v>
      </c>
      <c r="F24" s="288">
        <v>128</v>
      </c>
      <c r="G24" s="288">
        <v>698</v>
      </c>
      <c r="H24" s="288">
        <v>447</v>
      </c>
      <c r="I24" s="288">
        <v>214</v>
      </c>
      <c r="J24" s="288">
        <v>178</v>
      </c>
      <c r="K24" s="305">
        <v>122</v>
      </c>
    </row>
    <row r="25" spans="1:11" ht="15" customHeight="1">
      <c r="A25" s="70" t="s">
        <v>78</v>
      </c>
      <c r="B25" s="288">
        <v>14</v>
      </c>
      <c r="C25" s="288">
        <v>181</v>
      </c>
      <c r="D25" s="288">
        <v>128</v>
      </c>
      <c r="E25" s="288">
        <v>0</v>
      </c>
      <c r="F25" s="288">
        <v>53</v>
      </c>
      <c r="G25" s="288">
        <v>288</v>
      </c>
      <c r="H25" s="288">
        <v>188</v>
      </c>
      <c r="I25" s="288">
        <v>76</v>
      </c>
      <c r="J25" s="288">
        <v>55</v>
      </c>
      <c r="K25" s="305">
        <v>84</v>
      </c>
    </row>
    <row r="26" spans="1:11" ht="15" customHeight="1">
      <c r="A26" s="70" t="s">
        <v>79</v>
      </c>
      <c r="B26" s="288">
        <v>8</v>
      </c>
      <c r="C26" s="288">
        <v>36</v>
      </c>
      <c r="D26" s="288">
        <v>21</v>
      </c>
      <c r="E26" s="288">
        <v>7</v>
      </c>
      <c r="F26" s="288">
        <v>8</v>
      </c>
      <c r="G26" s="288">
        <v>60</v>
      </c>
      <c r="H26" s="288">
        <v>33</v>
      </c>
      <c r="I26" s="288">
        <v>25</v>
      </c>
      <c r="J26" s="288">
        <v>17</v>
      </c>
      <c r="K26" s="305">
        <v>6</v>
      </c>
    </row>
    <row r="27" spans="1:11" ht="15" customHeight="1">
      <c r="A27" s="70" t="s">
        <v>80</v>
      </c>
      <c r="B27" s="288">
        <v>11</v>
      </c>
      <c r="C27" s="288">
        <v>135</v>
      </c>
      <c r="D27" s="288">
        <v>102</v>
      </c>
      <c r="E27" s="288">
        <v>6</v>
      </c>
      <c r="F27" s="288">
        <v>27</v>
      </c>
      <c r="G27" s="288">
        <v>225</v>
      </c>
      <c r="H27" s="288">
        <v>143</v>
      </c>
      <c r="I27" s="288">
        <v>56</v>
      </c>
      <c r="J27" s="288">
        <v>47</v>
      </c>
      <c r="K27" s="305">
        <v>34</v>
      </c>
    </row>
    <row r="28" spans="1:11" ht="15" customHeight="1">
      <c r="A28" s="70" t="s">
        <v>81</v>
      </c>
      <c r="B28" s="288">
        <v>7</v>
      </c>
      <c r="C28" s="288">
        <v>47</v>
      </c>
      <c r="D28" s="288">
        <v>24</v>
      </c>
      <c r="E28" s="288">
        <v>8</v>
      </c>
      <c r="F28" s="288">
        <v>15</v>
      </c>
      <c r="G28" s="288">
        <v>89</v>
      </c>
      <c r="H28" s="288">
        <v>51</v>
      </c>
      <c r="I28" s="288">
        <v>32</v>
      </c>
      <c r="J28" s="288">
        <v>21</v>
      </c>
      <c r="K28" s="305">
        <v>35</v>
      </c>
    </row>
    <row r="29" spans="1:11" ht="15" customHeight="1">
      <c r="A29" s="70" t="s">
        <v>94</v>
      </c>
      <c r="B29" s="288">
        <v>19</v>
      </c>
      <c r="C29" s="288">
        <v>50</v>
      </c>
      <c r="D29" s="288">
        <v>25</v>
      </c>
      <c r="E29" s="288">
        <v>10</v>
      </c>
      <c r="F29" s="288">
        <v>15</v>
      </c>
      <c r="G29" s="288">
        <v>86</v>
      </c>
      <c r="H29" s="288">
        <v>59</v>
      </c>
      <c r="I29" s="288">
        <v>34</v>
      </c>
      <c r="J29" s="288">
        <v>19</v>
      </c>
      <c r="K29" s="305">
        <v>45</v>
      </c>
    </row>
    <row r="30" spans="1:11" ht="15" customHeight="1">
      <c r="A30" s="70" t="s">
        <v>82</v>
      </c>
      <c r="B30" s="288">
        <v>11</v>
      </c>
      <c r="C30" s="288">
        <v>117</v>
      </c>
      <c r="D30" s="288">
        <v>90</v>
      </c>
      <c r="E30" s="288">
        <v>0</v>
      </c>
      <c r="F30" s="288">
        <v>27</v>
      </c>
      <c r="G30" s="288">
        <v>196</v>
      </c>
      <c r="H30" s="288">
        <v>129</v>
      </c>
      <c r="I30" s="288">
        <v>57</v>
      </c>
      <c r="J30" s="288">
        <v>41</v>
      </c>
      <c r="K30" s="305">
        <v>16</v>
      </c>
    </row>
    <row r="31" spans="1:11" ht="15" customHeight="1">
      <c r="A31" s="70" t="s">
        <v>116</v>
      </c>
      <c r="B31" s="288">
        <v>7</v>
      </c>
      <c r="C31" s="288">
        <v>68</v>
      </c>
      <c r="D31" s="288">
        <v>55</v>
      </c>
      <c r="E31" s="288">
        <v>2</v>
      </c>
      <c r="F31" s="288">
        <v>11</v>
      </c>
      <c r="G31" s="288">
        <v>115</v>
      </c>
      <c r="H31" s="288">
        <v>73</v>
      </c>
      <c r="I31" s="288">
        <v>40</v>
      </c>
      <c r="J31" s="288">
        <v>32</v>
      </c>
      <c r="K31" s="305">
        <v>61</v>
      </c>
    </row>
    <row r="32" spans="1:11" ht="15" customHeight="1">
      <c r="A32" s="102" t="s">
        <v>84</v>
      </c>
      <c r="B32" s="291">
        <v>18</v>
      </c>
      <c r="C32" s="291">
        <v>207</v>
      </c>
      <c r="D32" s="291">
        <v>141</v>
      </c>
      <c r="E32" s="291">
        <v>3</v>
      </c>
      <c r="F32" s="291">
        <v>63</v>
      </c>
      <c r="G32" s="291">
        <v>353</v>
      </c>
      <c r="H32" s="291">
        <v>228</v>
      </c>
      <c r="I32" s="291">
        <v>114</v>
      </c>
      <c r="J32" s="291">
        <v>82</v>
      </c>
      <c r="K32" s="313">
        <v>149</v>
      </c>
    </row>
    <row r="33" spans="1:11" ht="15" customHeight="1">
      <c r="A33" s="70" t="s">
        <v>137</v>
      </c>
      <c r="B33" s="288">
        <v>1</v>
      </c>
      <c r="C33" s="288">
        <v>11</v>
      </c>
      <c r="D33" s="288">
        <v>8</v>
      </c>
      <c r="E33" s="308">
        <v>0</v>
      </c>
      <c r="F33" s="288">
        <v>3</v>
      </c>
      <c r="G33" s="288">
        <v>19</v>
      </c>
      <c r="H33" s="288">
        <v>10</v>
      </c>
      <c r="I33" s="288">
        <v>12</v>
      </c>
      <c r="J33" s="288">
        <v>12</v>
      </c>
      <c r="K33" s="305">
        <v>3</v>
      </c>
    </row>
    <row r="34" spans="1:11" ht="15" customHeight="1">
      <c r="A34" s="70" t="s">
        <v>85</v>
      </c>
      <c r="B34" s="288">
        <v>6</v>
      </c>
      <c r="C34" s="288">
        <v>74</v>
      </c>
      <c r="D34" s="288">
        <v>55</v>
      </c>
      <c r="E34" s="308">
        <v>0</v>
      </c>
      <c r="F34" s="288">
        <v>19</v>
      </c>
      <c r="G34" s="288">
        <v>111</v>
      </c>
      <c r="H34" s="288">
        <v>73</v>
      </c>
      <c r="I34" s="288">
        <v>85</v>
      </c>
      <c r="J34" s="288">
        <v>76</v>
      </c>
      <c r="K34" s="305">
        <v>8</v>
      </c>
    </row>
    <row r="35" spans="1:11" ht="15" customHeight="1">
      <c r="A35" s="70" t="s">
        <v>86</v>
      </c>
      <c r="B35" s="288">
        <v>5</v>
      </c>
      <c r="C35" s="288">
        <v>94</v>
      </c>
      <c r="D35" s="288">
        <v>74</v>
      </c>
      <c r="E35" s="308">
        <v>0</v>
      </c>
      <c r="F35" s="288">
        <v>20</v>
      </c>
      <c r="G35" s="288">
        <v>138</v>
      </c>
      <c r="H35" s="288">
        <v>90</v>
      </c>
      <c r="I35" s="288">
        <v>59</v>
      </c>
      <c r="J35" s="288">
        <v>48</v>
      </c>
      <c r="K35" s="305">
        <v>23</v>
      </c>
    </row>
    <row r="36" spans="1:11" ht="15" customHeight="1">
      <c r="A36" s="70" t="s">
        <v>87</v>
      </c>
      <c r="B36" s="288">
        <v>1</v>
      </c>
      <c r="C36" s="288">
        <v>29</v>
      </c>
      <c r="D36" s="288">
        <v>22</v>
      </c>
      <c r="E36" s="308">
        <v>0</v>
      </c>
      <c r="F36" s="288">
        <v>7</v>
      </c>
      <c r="G36" s="288">
        <v>42</v>
      </c>
      <c r="H36" s="288">
        <v>27</v>
      </c>
      <c r="I36" s="288">
        <v>11</v>
      </c>
      <c r="J36" s="288">
        <v>10</v>
      </c>
      <c r="K36" s="305">
        <v>24</v>
      </c>
    </row>
    <row r="37" spans="1:11" ht="15" customHeight="1">
      <c r="A37" s="70" t="s">
        <v>88</v>
      </c>
      <c r="B37" s="288">
        <v>2</v>
      </c>
      <c r="C37" s="288">
        <v>38</v>
      </c>
      <c r="D37" s="288">
        <v>29</v>
      </c>
      <c r="E37" s="308">
        <v>0</v>
      </c>
      <c r="F37" s="288">
        <v>9</v>
      </c>
      <c r="G37" s="288">
        <v>59</v>
      </c>
      <c r="H37" s="288">
        <v>32</v>
      </c>
      <c r="I37" s="288">
        <v>23</v>
      </c>
      <c r="J37" s="288">
        <v>22</v>
      </c>
      <c r="K37" s="305">
        <v>16</v>
      </c>
    </row>
    <row r="38" spans="1:11" ht="15" customHeight="1">
      <c r="A38" s="70" t="s">
        <v>125</v>
      </c>
      <c r="B38" s="288">
        <v>5</v>
      </c>
      <c r="C38" s="288">
        <v>48</v>
      </c>
      <c r="D38" s="288">
        <v>37</v>
      </c>
      <c r="E38" s="308">
        <v>0</v>
      </c>
      <c r="F38" s="288">
        <v>11</v>
      </c>
      <c r="G38" s="288">
        <v>74</v>
      </c>
      <c r="H38" s="288">
        <v>47</v>
      </c>
      <c r="I38" s="288">
        <v>19</v>
      </c>
      <c r="J38" s="288">
        <v>14</v>
      </c>
      <c r="K38" s="305">
        <v>33</v>
      </c>
    </row>
    <row r="39" spans="1:11" ht="15" customHeight="1">
      <c r="A39" s="70" t="s">
        <v>89</v>
      </c>
      <c r="B39" s="288">
        <v>3</v>
      </c>
      <c r="C39" s="288">
        <v>60</v>
      </c>
      <c r="D39" s="288">
        <v>46</v>
      </c>
      <c r="E39" s="308">
        <v>0</v>
      </c>
      <c r="F39" s="288">
        <v>14</v>
      </c>
      <c r="G39" s="288">
        <v>96</v>
      </c>
      <c r="H39" s="288">
        <v>64</v>
      </c>
      <c r="I39" s="288">
        <v>29</v>
      </c>
      <c r="J39" s="288">
        <v>20</v>
      </c>
      <c r="K39" s="305">
        <v>5</v>
      </c>
    </row>
    <row r="40" spans="1:11" ht="15" customHeight="1">
      <c r="A40" s="70" t="s">
        <v>138</v>
      </c>
      <c r="B40" s="288">
        <v>4</v>
      </c>
      <c r="C40" s="288">
        <v>27</v>
      </c>
      <c r="D40" s="288">
        <v>18</v>
      </c>
      <c r="E40" s="288">
        <v>3</v>
      </c>
      <c r="F40" s="288">
        <v>6</v>
      </c>
      <c r="G40" s="288">
        <v>45</v>
      </c>
      <c r="H40" s="288">
        <v>30</v>
      </c>
      <c r="I40" s="288">
        <v>11</v>
      </c>
      <c r="J40" s="288">
        <v>7</v>
      </c>
      <c r="K40" s="305">
        <v>9</v>
      </c>
    </row>
    <row r="41" spans="1:11" ht="15" customHeight="1">
      <c r="A41" s="70" t="s">
        <v>139</v>
      </c>
      <c r="B41" s="288">
        <v>4</v>
      </c>
      <c r="C41" s="288">
        <v>42</v>
      </c>
      <c r="D41" s="288">
        <v>33</v>
      </c>
      <c r="E41" s="308">
        <v>0</v>
      </c>
      <c r="F41" s="288">
        <v>9</v>
      </c>
      <c r="G41" s="288">
        <v>66</v>
      </c>
      <c r="H41" s="288">
        <v>40</v>
      </c>
      <c r="I41" s="288">
        <v>33</v>
      </c>
      <c r="J41" s="288">
        <v>25</v>
      </c>
      <c r="K41" s="305">
        <v>12</v>
      </c>
    </row>
    <row r="42" spans="1:11" ht="15" customHeight="1">
      <c r="A42" s="70" t="s">
        <v>140</v>
      </c>
      <c r="B42" s="288">
        <v>1</v>
      </c>
      <c r="C42" s="288">
        <v>16</v>
      </c>
      <c r="D42" s="288">
        <v>12</v>
      </c>
      <c r="E42" s="308">
        <v>0</v>
      </c>
      <c r="F42" s="288">
        <v>4</v>
      </c>
      <c r="G42" s="288">
        <v>28</v>
      </c>
      <c r="H42" s="288">
        <v>15</v>
      </c>
      <c r="I42" s="288">
        <v>8</v>
      </c>
      <c r="J42" s="288">
        <v>5</v>
      </c>
      <c r="K42" s="305">
        <v>17</v>
      </c>
    </row>
    <row r="43" spans="1:11" ht="15" customHeight="1">
      <c r="A43" s="70" t="s">
        <v>141</v>
      </c>
      <c r="B43" s="288">
        <v>3</v>
      </c>
      <c r="C43" s="288">
        <v>19</v>
      </c>
      <c r="D43" s="288">
        <v>14</v>
      </c>
      <c r="E43" s="308">
        <v>2</v>
      </c>
      <c r="F43" s="288">
        <v>3</v>
      </c>
      <c r="G43" s="288">
        <v>37</v>
      </c>
      <c r="H43" s="288">
        <v>19</v>
      </c>
      <c r="I43" s="288">
        <v>8</v>
      </c>
      <c r="J43" s="288">
        <v>5</v>
      </c>
      <c r="K43" s="305">
        <v>31</v>
      </c>
    </row>
    <row r="44" spans="1:11" ht="15" customHeight="1">
      <c r="A44" s="70" t="s">
        <v>142</v>
      </c>
      <c r="B44" s="288">
        <v>3</v>
      </c>
      <c r="C44" s="288">
        <v>21</v>
      </c>
      <c r="D44" s="288">
        <v>15</v>
      </c>
      <c r="E44" s="288">
        <v>2</v>
      </c>
      <c r="F44" s="288">
        <v>4</v>
      </c>
      <c r="G44" s="288">
        <v>32</v>
      </c>
      <c r="H44" s="288">
        <v>16</v>
      </c>
      <c r="I44" s="288">
        <v>14</v>
      </c>
      <c r="J44" s="288">
        <v>12</v>
      </c>
      <c r="K44" s="305">
        <v>6</v>
      </c>
    </row>
    <row r="45" spans="1:11" ht="15" customHeight="1">
      <c r="A45" s="70" t="s">
        <v>143</v>
      </c>
      <c r="B45" s="288">
        <v>7</v>
      </c>
      <c r="C45" s="288">
        <v>39</v>
      </c>
      <c r="D45" s="288">
        <v>21</v>
      </c>
      <c r="E45" s="288">
        <v>9</v>
      </c>
      <c r="F45" s="288">
        <v>9</v>
      </c>
      <c r="G45" s="288">
        <v>71</v>
      </c>
      <c r="H45" s="288">
        <v>47</v>
      </c>
      <c r="I45" s="288">
        <v>34</v>
      </c>
      <c r="J45" s="288">
        <v>17</v>
      </c>
      <c r="K45" s="305">
        <v>33</v>
      </c>
    </row>
    <row r="46" spans="1:11" ht="15" customHeight="1">
      <c r="A46" s="70" t="s">
        <v>144</v>
      </c>
      <c r="B46" s="288">
        <v>4</v>
      </c>
      <c r="C46" s="288">
        <v>28</v>
      </c>
      <c r="D46" s="288">
        <v>13</v>
      </c>
      <c r="E46" s="288">
        <v>5</v>
      </c>
      <c r="F46" s="288">
        <v>10</v>
      </c>
      <c r="G46" s="288">
        <v>45</v>
      </c>
      <c r="H46" s="288">
        <v>28</v>
      </c>
      <c r="I46" s="288">
        <v>27</v>
      </c>
      <c r="J46" s="288">
        <v>17</v>
      </c>
      <c r="K46" s="305">
        <v>3</v>
      </c>
    </row>
    <row r="47" spans="1:11" ht="15" customHeight="1">
      <c r="A47" s="103" t="s">
        <v>91</v>
      </c>
      <c r="B47" s="298">
        <v>5</v>
      </c>
      <c r="C47" s="298">
        <v>34</v>
      </c>
      <c r="D47" s="298">
        <v>19</v>
      </c>
      <c r="E47" s="314">
        <v>5</v>
      </c>
      <c r="F47" s="298">
        <v>10</v>
      </c>
      <c r="G47" s="298">
        <v>58</v>
      </c>
      <c r="H47" s="298">
        <v>35</v>
      </c>
      <c r="I47" s="298">
        <v>23</v>
      </c>
      <c r="J47" s="298">
        <v>13</v>
      </c>
      <c r="K47" s="315">
        <v>10</v>
      </c>
    </row>
    <row r="48" spans="1:11" ht="15" customHeight="1">
      <c r="A48" s="99" t="s">
        <v>92</v>
      </c>
      <c r="B48" s="306"/>
      <c r="C48" s="306"/>
      <c r="D48" s="306"/>
      <c r="E48" s="306"/>
      <c r="F48" s="306"/>
      <c r="G48" s="306"/>
      <c r="H48" s="306"/>
      <c r="I48" s="306"/>
      <c r="J48" s="306"/>
      <c r="K48" s="307"/>
    </row>
    <row r="49" spans="1:11" ht="15" customHeight="1">
      <c r="A49" s="23" t="s">
        <v>69</v>
      </c>
      <c r="B49" s="288">
        <v>2</v>
      </c>
      <c r="C49" s="288">
        <v>23</v>
      </c>
      <c r="D49" s="288">
        <v>23</v>
      </c>
      <c r="E49" s="288">
        <v>0</v>
      </c>
      <c r="F49" s="288">
        <v>0</v>
      </c>
      <c r="G49" s="288">
        <v>39</v>
      </c>
      <c r="H49" s="288">
        <v>16</v>
      </c>
      <c r="I49" s="288">
        <v>13</v>
      </c>
      <c r="J49" s="288">
        <v>9</v>
      </c>
      <c r="K49" s="305">
        <v>8</v>
      </c>
    </row>
    <row r="50" spans="1:11" ht="15" customHeight="1">
      <c r="A50" s="100"/>
      <c r="B50" s="309"/>
      <c r="C50" s="309"/>
      <c r="D50" s="309"/>
      <c r="E50" s="309"/>
      <c r="F50" s="309"/>
      <c r="G50" s="309"/>
      <c r="H50" s="309"/>
      <c r="I50" s="309"/>
      <c r="J50" s="309"/>
      <c r="K50" s="310"/>
    </row>
    <row r="51" spans="1:11" ht="15" customHeight="1">
      <c r="A51" s="70" t="s">
        <v>73</v>
      </c>
      <c r="B51" s="288">
        <v>1</v>
      </c>
      <c r="C51" s="288">
        <v>12</v>
      </c>
      <c r="D51" s="288">
        <v>12</v>
      </c>
      <c r="E51" s="308">
        <v>0</v>
      </c>
      <c r="F51" s="308">
        <v>0</v>
      </c>
      <c r="G51" s="288">
        <v>20</v>
      </c>
      <c r="H51" s="288">
        <v>10</v>
      </c>
      <c r="I51" s="288">
        <v>9</v>
      </c>
      <c r="J51" s="288">
        <v>6</v>
      </c>
      <c r="K51" s="305">
        <v>5</v>
      </c>
    </row>
    <row r="52" spans="1:11" ht="15" customHeight="1">
      <c r="A52" s="103" t="s">
        <v>76</v>
      </c>
      <c r="B52" s="298">
        <v>1</v>
      </c>
      <c r="C52" s="298">
        <v>11</v>
      </c>
      <c r="D52" s="298">
        <v>11</v>
      </c>
      <c r="E52" s="314">
        <v>0</v>
      </c>
      <c r="F52" s="314">
        <v>0</v>
      </c>
      <c r="G52" s="298">
        <v>19</v>
      </c>
      <c r="H52" s="298">
        <v>6</v>
      </c>
      <c r="I52" s="314">
        <v>4</v>
      </c>
      <c r="J52" s="314">
        <v>3</v>
      </c>
      <c r="K52" s="315">
        <v>3</v>
      </c>
    </row>
    <row r="53" spans="1:11" ht="27" customHeight="1">
      <c r="A53" s="475" t="s">
        <v>145</v>
      </c>
      <c r="B53" s="475"/>
      <c r="C53" s="475"/>
      <c r="D53" s="475"/>
      <c r="E53" s="475"/>
      <c r="F53" s="475"/>
      <c r="G53" s="475"/>
      <c r="H53" s="475"/>
      <c r="I53" s="475"/>
      <c r="J53" s="475"/>
      <c r="K53" s="475"/>
    </row>
  </sheetData>
  <mergeCells count="8">
    <mergeCell ref="A53:K53"/>
    <mergeCell ref="A3:A5"/>
    <mergeCell ref="B3:B5"/>
    <mergeCell ref="C3:F4"/>
    <mergeCell ref="G3:J3"/>
    <mergeCell ref="K3:K5"/>
    <mergeCell ref="G4:H4"/>
    <mergeCell ref="I4:J4"/>
  </mergeCells>
  <phoneticPr fontId="5"/>
  <pageMargins left="0.70866141732283472" right="0.70866141732283472" top="0.74803149606299213" bottom="0.74803149606299213"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28F6-88C1-4645-BEC1-4ADF04DD32AB}">
  <sheetPr>
    <tabColor theme="2"/>
    <pageSetUpPr fitToPage="1"/>
  </sheetPr>
  <dimension ref="A1:W51"/>
  <sheetViews>
    <sheetView showGridLines="0" zoomScaleNormal="100" zoomScaleSheetLayoutView="100" workbookViewId="0">
      <pane xSplit="1" ySplit="4" topLeftCell="I5" activePane="bottomRight" state="frozen"/>
      <selection pane="topRight"/>
      <selection pane="bottomLeft"/>
      <selection pane="bottomRight" activeCell="Q17" sqref="Q17"/>
    </sheetView>
  </sheetViews>
  <sheetFormatPr defaultColWidth="8.125" defaultRowHeight="13.5"/>
  <cols>
    <col min="1" max="1" width="10.5" style="104" customWidth="1"/>
    <col min="2" max="22" width="8.75" style="38" customWidth="1"/>
    <col min="23" max="23" width="10.5" style="104" customWidth="1"/>
    <col min="24" max="16384" width="8.125" style="38"/>
  </cols>
  <sheetData>
    <row r="1" spans="1:23" s="106" customFormat="1" ht="14.25">
      <c r="A1" s="104"/>
      <c r="B1" s="105" t="s">
        <v>146</v>
      </c>
      <c r="N1" s="105"/>
      <c r="W1" s="104"/>
    </row>
    <row r="2" spans="1:23" s="106" customFormat="1">
      <c r="A2" s="104"/>
      <c r="U2" s="94" t="s">
        <v>147</v>
      </c>
      <c r="V2" s="107"/>
      <c r="W2" s="104"/>
    </row>
    <row r="3" spans="1:23" s="106" customFormat="1" ht="21" customHeight="1">
      <c r="A3" s="108"/>
      <c r="B3" s="479" t="s">
        <v>148</v>
      </c>
      <c r="C3" s="479"/>
      <c r="D3" s="479"/>
      <c r="E3" s="479" t="s">
        <v>149</v>
      </c>
      <c r="F3" s="479"/>
      <c r="G3" s="479"/>
      <c r="H3" s="479" t="s">
        <v>150</v>
      </c>
      <c r="I3" s="479"/>
      <c r="J3" s="479"/>
      <c r="K3" s="479" t="s">
        <v>151</v>
      </c>
      <c r="L3" s="479"/>
      <c r="M3" s="479"/>
      <c r="N3" s="479" t="s">
        <v>152</v>
      </c>
      <c r="O3" s="479"/>
      <c r="P3" s="479"/>
      <c r="Q3" s="479" t="s">
        <v>153</v>
      </c>
      <c r="R3" s="479"/>
      <c r="S3" s="479"/>
      <c r="T3" s="479" t="s">
        <v>154</v>
      </c>
      <c r="U3" s="479"/>
      <c r="V3" s="479"/>
      <c r="W3" s="108"/>
    </row>
    <row r="4" spans="1:23" s="106" customFormat="1" ht="21" customHeight="1">
      <c r="A4" s="55"/>
      <c r="B4" s="46" t="s">
        <v>69</v>
      </c>
      <c r="C4" s="46" t="s">
        <v>54</v>
      </c>
      <c r="D4" s="46" t="s">
        <v>55</v>
      </c>
      <c r="E4" s="46" t="s">
        <v>69</v>
      </c>
      <c r="F4" s="46" t="s">
        <v>54</v>
      </c>
      <c r="G4" s="46" t="s">
        <v>55</v>
      </c>
      <c r="H4" s="46" t="s">
        <v>69</v>
      </c>
      <c r="I4" s="46" t="s">
        <v>54</v>
      </c>
      <c r="J4" s="46" t="s">
        <v>55</v>
      </c>
      <c r="K4" s="46" t="s">
        <v>69</v>
      </c>
      <c r="L4" s="46" t="s">
        <v>54</v>
      </c>
      <c r="M4" s="46" t="s">
        <v>55</v>
      </c>
      <c r="N4" s="46" t="s">
        <v>69</v>
      </c>
      <c r="O4" s="46" t="s">
        <v>54</v>
      </c>
      <c r="P4" s="46" t="s">
        <v>55</v>
      </c>
      <c r="Q4" s="46" t="s">
        <v>69</v>
      </c>
      <c r="R4" s="46" t="s">
        <v>54</v>
      </c>
      <c r="S4" s="46" t="s">
        <v>55</v>
      </c>
      <c r="T4" s="46" t="s">
        <v>69</v>
      </c>
      <c r="U4" s="46" t="s">
        <v>54</v>
      </c>
      <c r="V4" s="46" t="s">
        <v>55</v>
      </c>
      <c r="W4" s="55"/>
    </row>
    <row r="5" spans="1:23" s="106" customFormat="1" ht="18" customHeight="1">
      <c r="A5" s="47" t="s">
        <v>59</v>
      </c>
      <c r="B5" s="109">
        <v>90040</v>
      </c>
      <c r="C5" s="109">
        <v>46113</v>
      </c>
      <c r="D5" s="109">
        <v>43927</v>
      </c>
      <c r="E5" s="109">
        <v>14157</v>
      </c>
      <c r="F5" s="109">
        <v>7277</v>
      </c>
      <c r="G5" s="109">
        <v>6880</v>
      </c>
      <c r="H5" s="109">
        <v>14485</v>
      </c>
      <c r="I5" s="316">
        <v>7400</v>
      </c>
      <c r="J5" s="316">
        <v>7085</v>
      </c>
      <c r="K5" s="316">
        <v>14836</v>
      </c>
      <c r="L5" s="316">
        <v>7561</v>
      </c>
      <c r="M5" s="316">
        <v>7275</v>
      </c>
      <c r="N5" s="316">
        <v>15358</v>
      </c>
      <c r="O5" s="316">
        <v>7857</v>
      </c>
      <c r="P5" s="316">
        <v>7501</v>
      </c>
      <c r="Q5" s="316">
        <v>15528</v>
      </c>
      <c r="R5" s="316">
        <v>8005</v>
      </c>
      <c r="S5" s="316">
        <v>7523</v>
      </c>
      <c r="T5" s="316">
        <v>15676</v>
      </c>
      <c r="U5" s="316">
        <v>8013</v>
      </c>
      <c r="V5" s="317">
        <v>7663</v>
      </c>
      <c r="W5" s="48" t="s">
        <v>59</v>
      </c>
    </row>
    <row r="6" spans="1:23" s="106" customFormat="1" ht="18" customHeight="1">
      <c r="A6" s="47" t="s">
        <v>60</v>
      </c>
      <c r="B6" s="109">
        <v>88413</v>
      </c>
      <c r="C6" s="109">
        <v>45239</v>
      </c>
      <c r="D6" s="109">
        <v>43174</v>
      </c>
      <c r="E6" s="109">
        <v>14083</v>
      </c>
      <c r="F6" s="109">
        <v>7178</v>
      </c>
      <c r="G6" s="109">
        <v>6905</v>
      </c>
      <c r="H6" s="109">
        <v>14155</v>
      </c>
      <c r="I6" s="316">
        <v>7274</v>
      </c>
      <c r="J6" s="316">
        <v>6881</v>
      </c>
      <c r="K6" s="316">
        <v>14478</v>
      </c>
      <c r="L6" s="316">
        <v>7395</v>
      </c>
      <c r="M6" s="316">
        <v>7083</v>
      </c>
      <c r="N6" s="316">
        <v>14822</v>
      </c>
      <c r="O6" s="316">
        <v>7549</v>
      </c>
      <c r="P6" s="316">
        <v>7273</v>
      </c>
      <c r="Q6" s="316">
        <v>15340</v>
      </c>
      <c r="R6" s="316">
        <v>7842</v>
      </c>
      <c r="S6" s="316">
        <v>7498</v>
      </c>
      <c r="T6" s="316">
        <v>15535</v>
      </c>
      <c r="U6" s="316">
        <v>8001</v>
      </c>
      <c r="V6" s="317">
        <v>7534</v>
      </c>
      <c r="W6" s="48" t="s">
        <v>60</v>
      </c>
    </row>
    <row r="7" spans="1:23" s="106" customFormat="1" ht="18" customHeight="1">
      <c r="A7" s="47" t="s">
        <v>61</v>
      </c>
      <c r="B7" s="109">
        <v>86500</v>
      </c>
      <c r="C7" s="109">
        <v>44265</v>
      </c>
      <c r="D7" s="109">
        <v>42235</v>
      </c>
      <c r="E7" s="109">
        <v>13559</v>
      </c>
      <c r="F7" s="109">
        <v>6965</v>
      </c>
      <c r="G7" s="109">
        <v>6594</v>
      </c>
      <c r="H7" s="109">
        <v>14106</v>
      </c>
      <c r="I7" s="316">
        <v>7197</v>
      </c>
      <c r="J7" s="316">
        <v>6909</v>
      </c>
      <c r="K7" s="316">
        <v>14130</v>
      </c>
      <c r="L7" s="316">
        <v>7258</v>
      </c>
      <c r="M7" s="316">
        <v>6872</v>
      </c>
      <c r="N7" s="316">
        <v>14516</v>
      </c>
      <c r="O7" s="316">
        <v>7421</v>
      </c>
      <c r="P7" s="316">
        <v>7095</v>
      </c>
      <c r="Q7" s="316">
        <v>14832</v>
      </c>
      <c r="R7" s="316">
        <v>7565</v>
      </c>
      <c r="S7" s="316">
        <v>7267</v>
      </c>
      <c r="T7" s="316">
        <v>15357</v>
      </c>
      <c r="U7" s="316">
        <v>7859</v>
      </c>
      <c r="V7" s="317">
        <v>7498</v>
      </c>
      <c r="W7" s="48" t="s">
        <v>61</v>
      </c>
    </row>
    <row r="8" spans="1:23" s="106" customFormat="1" ht="18" customHeight="1">
      <c r="A8" s="47" t="s">
        <v>62</v>
      </c>
      <c r="B8" s="109">
        <v>83965</v>
      </c>
      <c r="C8" s="109">
        <v>42989</v>
      </c>
      <c r="D8" s="109">
        <v>40976</v>
      </c>
      <c r="E8" s="109">
        <v>12873</v>
      </c>
      <c r="F8" s="109">
        <v>6598</v>
      </c>
      <c r="G8" s="109">
        <v>6275</v>
      </c>
      <c r="H8" s="109">
        <v>13529</v>
      </c>
      <c r="I8" s="316">
        <v>6958</v>
      </c>
      <c r="J8" s="316">
        <v>6571</v>
      </c>
      <c r="K8" s="316">
        <v>14129</v>
      </c>
      <c r="L8" s="316">
        <v>7204</v>
      </c>
      <c r="M8" s="316">
        <v>6925</v>
      </c>
      <c r="N8" s="316">
        <v>14096</v>
      </c>
      <c r="O8" s="316">
        <v>7246</v>
      </c>
      <c r="P8" s="316">
        <v>6850</v>
      </c>
      <c r="Q8" s="316">
        <v>14484</v>
      </c>
      <c r="R8" s="316">
        <v>7393</v>
      </c>
      <c r="S8" s="316">
        <v>7091</v>
      </c>
      <c r="T8" s="316">
        <v>14854</v>
      </c>
      <c r="U8" s="316">
        <v>7590</v>
      </c>
      <c r="V8" s="317">
        <v>7264</v>
      </c>
      <c r="W8" s="48" t="s">
        <v>62</v>
      </c>
    </row>
    <row r="9" spans="1:23" s="106" customFormat="1" ht="18" customHeight="1">
      <c r="A9" s="47" t="s">
        <v>63</v>
      </c>
      <c r="B9" s="109">
        <v>81529</v>
      </c>
      <c r="C9" s="109">
        <v>41748</v>
      </c>
      <c r="D9" s="109">
        <v>39781</v>
      </c>
      <c r="E9" s="109">
        <v>12505</v>
      </c>
      <c r="F9" s="109">
        <v>6373</v>
      </c>
      <c r="G9" s="109">
        <v>6132</v>
      </c>
      <c r="H9" s="109">
        <v>12844</v>
      </c>
      <c r="I9" s="316">
        <v>6582</v>
      </c>
      <c r="J9" s="316">
        <v>6262</v>
      </c>
      <c r="K9" s="316">
        <v>13488</v>
      </c>
      <c r="L9" s="316">
        <v>6955</v>
      </c>
      <c r="M9" s="316">
        <v>6533</v>
      </c>
      <c r="N9" s="316">
        <v>14118</v>
      </c>
      <c r="O9" s="316">
        <v>7195</v>
      </c>
      <c r="P9" s="316">
        <v>6923</v>
      </c>
      <c r="Q9" s="316">
        <v>14127</v>
      </c>
      <c r="R9" s="316">
        <v>7259</v>
      </c>
      <c r="S9" s="316">
        <v>6868</v>
      </c>
      <c r="T9" s="316">
        <v>14447</v>
      </c>
      <c r="U9" s="316">
        <v>7384</v>
      </c>
      <c r="V9" s="317">
        <v>7063</v>
      </c>
      <c r="W9" s="48" t="s">
        <v>63</v>
      </c>
    </row>
    <row r="10" spans="1:23" s="106" customFormat="1" ht="18" customHeight="1">
      <c r="A10" s="47" t="s">
        <v>64</v>
      </c>
      <c r="B10" s="110">
        <f>+C10+D10</f>
        <v>78442</v>
      </c>
      <c r="C10" s="110">
        <f>+C12+C16+C48</f>
        <v>40190</v>
      </c>
      <c r="D10" s="110">
        <f>+D12+D16+D48</f>
        <v>38252</v>
      </c>
      <c r="E10" s="110">
        <f>+F10+G10</f>
        <v>11771</v>
      </c>
      <c r="F10" s="110">
        <f>+F12+F16+F48</f>
        <v>6031</v>
      </c>
      <c r="G10" s="110">
        <f>+G12+G16+G48</f>
        <v>5740</v>
      </c>
      <c r="H10" s="110">
        <f>+I10+J10</f>
        <v>12430</v>
      </c>
      <c r="I10" s="316">
        <v>6347</v>
      </c>
      <c r="J10" s="316">
        <v>6083</v>
      </c>
      <c r="K10" s="316">
        <v>12785</v>
      </c>
      <c r="L10" s="316">
        <v>6559</v>
      </c>
      <c r="M10" s="316">
        <v>6226</v>
      </c>
      <c r="N10" s="316">
        <v>13394</v>
      </c>
      <c r="O10" s="316">
        <v>6888</v>
      </c>
      <c r="P10" s="316">
        <v>6506</v>
      </c>
      <c r="Q10" s="316">
        <v>14030</v>
      </c>
      <c r="R10" s="316">
        <v>7156</v>
      </c>
      <c r="S10" s="316">
        <v>6874</v>
      </c>
      <c r="T10" s="316">
        <v>14032</v>
      </c>
      <c r="U10" s="316">
        <v>7209</v>
      </c>
      <c r="V10" s="317">
        <v>6823</v>
      </c>
      <c r="W10" s="89" t="str">
        <f>A10</f>
        <v>令和８年度</v>
      </c>
    </row>
    <row r="11" spans="1:23" s="106" customFormat="1" ht="18" customHeight="1">
      <c r="A11" s="111" t="s">
        <v>155</v>
      </c>
      <c r="B11" s="112"/>
      <c r="C11" s="112"/>
      <c r="D11" s="112"/>
      <c r="E11" s="112"/>
      <c r="F11" s="112"/>
      <c r="G11" s="112"/>
      <c r="H11" s="112"/>
      <c r="I11" s="283"/>
      <c r="J11" s="283"/>
      <c r="K11" s="283"/>
      <c r="L11" s="283"/>
      <c r="M11" s="283"/>
      <c r="N11" s="283"/>
      <c r="O11" s="283"/>
      <c r="P11" s="283"/>
      <c r="Q11" s="283"/>
      <c r="R11" s="283"/>
      <c r="S11" s="283"/>
      <c r="T11" s="283"/>
      <c r="U11" s="283"/>
      <c r="V11" s="283"/>
      <c r="W11" s="50" t="s">
        <v>68</v>
      </c>
    </row>
    <row r="12" spans="1:23" s="106" customFormat="1" ht="18" customHeight="1">
      <c r="A12" s="113" t="s">
        <v>69</v>
      </c>
      <c r="B12" s="110">
        <f>B14</f>
        <v>500</v>
      </c>
      <c r="C12" s="110">
        <f>C14</f>
        <v>243</v>
      </c>
      <c r="D12" s="110">
        <f>D14</f>
        <v>257</v>
      </c>
      <c r="E12" s="110">
        <f>E14</f>
        <v>72</v>
      </c>
      <c r="F12" s="110">
        <f>F14</f>
        <v>30</v>
      </c>
      <c r="G12" s="110">
        <f t="shared" ref="G12:H12" si="0">G14</f>
        <v>42</v>
      </c>
      <c r="H12" s="110">
        <f t="shared" si="0"/>
        <v>71</v>
      </c>
      <c r="I12" s="316">
        <v>35</v>
      </c>
      <c r="J12" s="316">
        <v>36</v>
      </c>
      <c r="K12" s="316">
        <v>70</v>
      </c>
      <c r="L12" s="316">
        <v>34</v>
      </c>
      <c r="M12" s="316">
        <v>36</v>
      </c>
      <c r="N12" s="316">
        <v>90</v>
      </c>
      <c r="O12" s="316">
        <v>44</v>
      </c>
      <c r="P12" s="316">
        <v>46</v>
      </c>
      <c r="Q12" s="316">
        <v>98</v>
      </c>
      <c r="R12" s="316">
        <v>50</v>
      </c>
      <c r="S12" s="316">
        <v>48</v>
      </c>
      <c r="T12" s="316">
        <v>99</v>
      </c>
      <c r="U12" s="316">
        <v>50</v>
      </c>
      <c r="V12" s="317">
        <v>49</v>
      </c>
      <c r="W12" s="113" t="s">
        <v>69</v>
      </c>
    </row>
    <row r="13" spans="1:23" s="106" customFormat="1" ht="18" customHeight="1">
      <c r="A13" s="114"/>
      <c r="B13" s="115"/>
      <c r="C13" s="115"/>
      <c r="D13" s="115"/>
      <c r="E13" s="115"/>
      <c r="F13" s="115"/>
      <c r="G13" s="115"/>
      <c r="H13" s="115"/>
      <c r="I13" s="318"/>
      <c r="J13" s="318"/>
      <c r="K13" s="318"/>
      <c r="L13" s="318"/>
      <c r="M13" s="318"/>
      <c r="N13" s="318"/>
      <c r="O13" s="318"/>
      <c r="P13" s="318"/>
      <c r="Q13" s="318"/>
      <c r="R13" s="318"/>
      <c r="S13" s="318"/>
      <c r="T13" s="318"/>
      <c r="U13" s="318"/>
      <c r="V13" s="319"/>
      <c r="W13" s="116"/>
    </row>
    <row r="14" spans="1:23" s="106" customFormat="1" ht="18" customHeight="1">
      <c r="A14" s="117" t="s">
        <v>70</v>
      </c>
      <c r="B14" s="110">
        <f>SUM(C14:D14)</f>
        <v>500</v>
      </c>
      <c r="C14" s="110">
        <f>SUM(F14,I14,L14,O14,R14,U14)</f>
        <v>243</v>
      </c>
      <c r="D14" s="110">
        <f>SUM(G14,J14,M14,P14,S14,V14)</f>
        <v>257</v>
      </c>
      <c r="E14" s="110">
        <f>SUM(F14:G14)</f>
        <v>72</v>
      </c>
      <c r="F14" s="118">
        <v>30</v>
      </c>
      <c r="G14" s="118">
        <v>42</v>
      </c>
      <c r="H14" s="110">
        <f>SUM(I14:J14)</f>
        <v>71</v>
      </c>
      <c r="I14" s="316">
        <v>35</v>
      </c>
      <c r="J14" s="316">
        <v>36</v>
      </c>
      <c r="K14" s="316">
        <v>70</v>
      </c>
      <c r="L14" s="316">
        <v>34</v>
      </c>
      <c r="M14" s="316">
        <v>36</v>
      </c>
      <c r="N14" s="316">
        <v>90</v>
      </c>
      <c r="O14" s="316">
        <v>44</v>
      </c>
      <c r="P14" s="316">
        <v>46</v>
      </c>
      <c r="Q14" s="316">
        <v>98</v>
      </c>
      <c r="R14" s="316">
        <v>50</v>
      </c>
      <c r="S14" s="316">
        <v>48</v>
      </c>
      <c r="T14" s="316">
        <v>99</v>
      </c>
      <c r="U14" s="316">
        <v>50</v>
      </c>
      <c r="V14" s="317">
        <v>49</v>
      </c>
      <c r="W14" s="53" t="s">
        <v>70</v>
      </c>
    </row>
    <row r="15" spans="1:23" s="106" customFormat="1" ht="18" customHeight="1">
      <c r="A15" s="111" t="s">
        <v>113</v>
      </c>
      <c r="B15" s="112"/>
      <c r="C15" s="112"/>
      <c r="D15" s="112"/>
      <c r="E15" s="112"/>
      <c r="F15" s="112"/>
      <c r="G15" s="112"/>
      <c r="H15" s="112"/>
      <c r="I15" s="283"/>
      <c r="J15" s="283"/>
      <c r="K15" s="283"/>
      <c r="L15" s="283"/>
      <c r="M15" s="283"/>
      <c r="N15" s="283"/>
      <c r="O15" s="283"/>
      <c r="P15" s="283"/>
      <c r="Q15" s="283"/>
      <c r="R15" s="283"/>
      <c r="S15" s="283"/>
      <c r="T15" s="283"/>
      <c r="U15" s="283"/>
      <c r="V15" s="283"/>
      <c r="W15" s="50" t="s">
        <v>72</v>
      </c>
    </row>
    <row r="16" spans="1:23" s="106" customFormat="1" ht="18" customHeight="1">
      <c r="A16" s="113" t="s">
        <v>69</v>
      </c>
      <c r="B16" s="110">
        <f t="shared" ref="B16:H16" si="1">SUM(B18:B46)</f>
        <v>77450</v>
      </c>
      <c r="C16" s="110">
        <f t="shared" si="1"/>
        <v>39705</v>
      </c>
      <c r="D16" s="110">
        <f t="shared" si="1"/>
        <v>37745</v>
      </c>
      <c r="E16" s="110">
        <f t="shared" si="1"/>
        <v>11619</v>
      </c>
      <c r="F16" s="110">
        <f t="shared" si="1"/>
        <v>5961</v>
      </c>
      <c r="G16" s="110">
        <f t="shared" si="1"/>
        <v>5658</v>
      </c>
      <c r="H16" s="110">
        <f t="shared" si="1"/>
        <v>12288</v>
      </c>
      <c r="I16" s="316">
        <v>6284</v>
      </c>
      <c r="J16" s="316">
        <v>6004</v>
      </c>
      <c r="K16" s="316">
        <v>12644</v>
      </c>
      <c r="L16" s="316">
        <v>6486</v>
      </c>
      <c r="M16" s="316">
        <v>6158</v>
      </c>
      <c r="N16" s="316">
        <v>13211</v>
      </c>
      <c r="O16" s="316">
        <v>6801</v>
      </c>
      <c r="P16" s="316">
        <v>6410</v>
      </c>
      <c r="Q16" s="316">
        <v>13847</v>
      </c>
      <c r="R16" s="316">
        <v>7058</v>
      </c>
      <c r="S16" s="316">
        <v>6789</v>
      </c>
      <c r="T16" s="316">
        <v>13841</v>
      </c>
      <c r="U16" s="316">
        <v>7115</v>
      </c>
      <c r="V16" s="317">
        <v>6726</v>
      </c>
      <c r="W16" s="113" t="s">
        <v>69</v>
      </c>
    </row>
    <row r="17" spans="1:23" s="106" customFormat="1" ht="18" customHeight="1">
      <c r="A17" s="117"/>
      <c r="B17" s="109"/>
      <c r="C17" s="109"/>
      <c r="D17" s="109"/>
      <c r="E17" s="109"/>
      <c r="F17" s="109"/>
      <c r="G17" s="109"/>
      <c r="H17" s="109"/>
      <c r="I17" s="316"/>
      <c r="J17" s="316"/>
      <c r="K17" s="316"/>
      <c r="L17" s="316"/>
      <c r="M17" s="316"/>
      <c r="N17" s="316"/>
      <c r="O17" s="316"/>
      <c r="P17" s="316"/>
      <c r="Q17" s="316"/>
      <c r="R17" s="316"/>
      <c r="S17" s="316"/>
      <c r="T17" s="316"/>
      <c r="U17" s="316"/>
      <c r="V17" s="317"/>
      <c r="W17" s="53"/>
    </row>
    <row r="18" spans="1:23" s="106" customFormat="1" ht="18" customHeight="1">
      <c r="A18" s="119" t="s">
        <v>70</v>
      </c>
      <c r="B18" s="120">
        <f t="shared" ref="B18:B46" si="2">SUM(C18:D18)</f>
        <v>11727</v>
      </c>
      <c r="C18" s="120">
        <f t="shared" ref="C18:D46" si="3">SUM(F18,I18,L18,O18,R18,U18)</f>
        <v>6140</v>
      </c>
      <c r="D18" s="120">
        <f t="shared" si="3"/>
        <v>5587</v>
      </c>
      <c r="E18" s="120">
        <f t="shared" ref="E18:E46" si="4">SUM(F18:G18)</f>
        <v>1761</v>
      </c>
      <c r="F18" s="121">
        <v>910</v>
      </c>
      <c r="G18" s="121">
        <v>851</v>
      </c>
      <c r="H18" s="120">
        <f t="shared" ref="H18:H46" si="5">SUM(I18:J18)</f>
        <v>1854</v>
      </c>
      <c r="I18" s="320">
        <v>959</v>
      </c>
      <c r="J18" s="320">
        <v>895</v>
      </c>
      <c r="K18" s="320">
        <v>2001</v>
      </c>
      <c r="L18" s="320">
        <v>1064</v>
      </c>
      <c r="M18" s="320">
        <v>937</v>
      </c>
      <c r="N18" s="320">
        <v>2005</v>
      </c>
      <c r="O18" s="320">
        <v>1052</v>
      </c>
      <c r="P18" s="320">
        <v>953</v>
      </c>
      <c r="Q18" s="320">
        <v>2041</v>
      </c>
      <c r="R18" s="320">
        <v>1072</v>
      </c>
      <c r="S18" s="320">
        <v>969</v>
      </c>
      <c r="T18" s="320">
        <v>2065</v>
      </c>
      <c r="U18" s="320">
        <v>1083</v>
      </c>
      <c r="V18" s="321">
        <v>982</v>
      </c>
      <c r="W18" s="57" t="s">
        <v>70</v>
      </c>
    </row>
    <row r="19" spans="1:23" s="106" customFormat="1" ht="18" customHeight="1">
      <c r="A19" s="117" t="s">
        <v>73</v>
      </c>
      <c r="B19" s="110">
        <f t="shared" si="2"/>
        <v>14045</v>
      </c>
      <c r="C19" s="110">
        <f t="shared" si="3"/>
        <v>7187</v>
      </c>
      <c r="D19" s="110">
        <f t="shared" si="3"/>
        <v>6858</v>
      </c>
      <c r="E19" s="110">
        <f t="shared" si="4"/>
        <v>2312</v>
      </c>
      <c r="F19" s="118">
        <v>1216</v>
      </c>
      <c r="G19" s="118">
        <v>1096</v>
      </c>
      <c r="H19" s="110">
        <f t="shared" si="5"/>
        <v>2184</v>
      </c>
      <c r="I19" s="316">
        <v>1141</v>
      </c>
      <c r="J19" s="316">
        <v>1043</v>
      </c>
      <c r="K19" s="316">
        <v>2279</v>
      </c>
      <c r="L19" s="316">
        <v>1131</v>
      </c>
      <c r="M19" s="316">
        <v>1148</v>
      </c>
      <c r="N19" s="316">
        <v>2420</v>
      </c>
      <c r="O19" s="316">
        <v>1230</v>
      </c>
      <c r="P19" s="316">
        <v>1190</v>
      </c>
      <c r="Q19" s="316">
        <v>2489</v>
      </c>
      <c r="R19" s="316">
        <v>1239</v>
      </c>
      <c r="S19" s="316">
        <v>1250</v>
      </c>
      <c r="T19" s="316">
        <v>2361</v>
      </c>
      <c r="U19" s="316">
        <v>1230</v>
      </c>
      <c r="V19" s="317">
        <v>1131</v>
      </c>
      <c r="W19" s="53" t="s">
        <v>73</v>
      </c>
    </row>
    <row r="20" spans="1:23" s="106" customFormat="1" ht="18" customHeight="1">
      <c r="A20" s="117" t="s">
        <v>74</v>
      </c>
      <c r="B20" s="110">
        <f t="shared" si="2"/>
        <v>5238</v>
      </c>
      <c r="C20" s="110">
        <f t="shared" si="3"/>
        <v>2667</v>
      </c>
      <c r="D20" s="110">
        <f t="shared" si="3"/>
        <v>2571</v>
      </c>
      <c r="E20" s="110">
        <f t="shared" si="4"/>
        <v>784</v>
      </c>
      <c r="F20" s="118">
        <v>391</v>
      </c>
      <c r="G20" s="118">
        <v>393</v>
      </c>
      <c r="H20" s="110">
        <f t="shared" si="5"/>
        <v>881</v>
      </c>
      <c r="I20" s="316">
        <v>445</v>
      </c>
      <c r="J20" s="316">
        <v>436</v>
      </c>
      <c r="K20" s="316">
        <v>800</v>
      </c>
      <c r="L20" s="316">
        <v>417</v>
      </c>
      <c r="M20" s="316">
        <v>383</v>
      </c>
      <c r="N20" s="316">
        <v>881</v>
      </c>
      <c r="O20" s="316">
        <v>459</v>
      </c>
      <c r="P20" s="316">
        <v>422</v>
      </c>
      <c r="Q20" s="316">
        <v>917</v>
      </c>
      <c r="R20" s="316">
        <v>438</v>
      </c>
      <c r="S20" s="316">
        <v>479</v>
      </c>
      <c r="T20" s="316">
        <v>975</v>
      </c>
      <c r="U20" s="316">
        <v>517</v>
      </c>
      <c r="V20" s="317">
        <v>458</v>
      </c>
      <c r="W20" s="53" t="s">
        <v>74</v>
      </c>
    </row>
    <row r="21" spans="1:23" s="106" customFormat="1" ht="18" customHeight="1">
      <c r="A21" s="117" t="s">
        <v>75</v>
      </c>
      <c r="B21" s="110">
        <f t="shared" si="2"/>
        <v>7081</v>
      </c>
      <c r="C21" s="110">
        <f t="shared" si="3"/>
        <v>3648</v>
      </c>
      <c r="D21" s="110">
        <f t="shared" si="3"/>
        <v>3433</v>
      </c>
      <c r="E21" s="110">
        <f t="shared" si="4"/>
        <v>1023</v>
      </c>
      <c r="F21" s="118">
        <v>498</v>
      </c>
      <c r="G21" s="118">
        <v>525</v>
      </c>
      <c r="H21" s="110">
        <f t="shared" si="5"/>
        <v>1172</v>
      </c>
      <c r="I21" s="316">
        <v>628</v>
      </c>
      <c r="J21" s="316">
        <v>544</v>
      </c>
      <c r="K21" s="316">
        <v>1129</v>
      </c>
      <c r="L21" s="316">
        <v>574</v>
      </c>
      <c r="M21" s="316">
        <v>555</v>
      </c>
      <c r="N21" s="316">
        <v>1242</v>
      </c>
      <c r="O21" s="316">
        <v>658</v>
      </c>
      <c r="P21" s="316">
        <v>584</v>
      </c>
      <c r="Q21" s="316">
        <v>1283</v>
      </c>
      <c r="R21" s="316">
        <v>662</v>
      </c>
      <c r="S21" s="316">
        <v>621</v>
      </c>
      <c r="T21" s="316">
        <v>1232</v>
      </c>
      <c r="U21" s="316">
        <v>628</v>
      </c>
      <c r="V21" s="317">
        <v>604</v>
      </c>
      <c r="W21" s="53" t="s">
        <v>75</v>
      </c>
    </row>
    <row r="22" spans="1:23" s="106" customFormat="1" ht="18" customHeight="1">
      <c r="A22" s="117" t="s">
        <v>76</v>
      </c>
      <c r="B22" s="110">
        <f t="shared" si="2"/>
        <v>5982</v>
      </c>
      <c r="C22" s="110">
        <f t="shared" si="3"/>
        <v>3147</v>
      </c>
      <c r="D22" s="110">
        <f t="shared" si="3"/>
        <v>2835</v>
      </c>
      <c r="E22" s="110">
        <f t="shared" si="4"/>
        <v>821</v>
      </c>
      <c r="F22" s="118">
        <v>438</v>
      </c>
      <c r="G22" s="118">
        <v>383</v>
      </c>
      <c r="H22" s="110">
        <f t="shared" si="5"/>
        <v>936</v>
      </c>
      <c r="I22" s="316">
        <v>458</v>
      </c>
      <c r="J22" s="316">
        <v>478</v>
      </c>
      <c r="K22" s="316">
        <v>1030</v>
      </c>
      <c r="L22" s="316">
        <v>550</v>
      </c>
      <c r="M22" s="316">
        <v>480</v>
      </c>
      <c r="N22" s="316">
        <v>1016</v>
      </c>
      <c r="O22" s="316">
        <v>547</v>
      </c>
      <c r="P22" s="316">
        <v>469</v>
      </c>
      <c r="Q22" s="316">
        <v>1051</v>
      </c>
      <c r="R22" s="316">
        <v>568</v>
      </c>
      <c r="S22" s="316">
        <v>483</v>
      </c>
      <c r="T22" s="316">
        <v>1128</v>
      </c>
      <c r="U22" s="316">
        <v>586</v>
      </c>
      <c r="V22" s="317">
        <v>542</v>
      </c>
      <c r="W22" s="53" t="s">
        <v>76</v>
      </c>
    </row>
    <row r="23" spans="1:23" s="106" customFormat="1" ht="18" customHeight="1">
      <c r="A23" s="117" t="s">
        <v>77</v>
      </c>
      <c r="B23" s="110">
        <f t="shared" si="2"/>
        <v>8943</v>
      </c>
      <c r="C23" s="110">
        <f t="shared" si="3"/>
        <v>4586</v>
      </c>
      <c r="D23" s="110">
        <f t="shared" si="3"/>
        <v>4357</v>
      </c>
      <c r="E23" s="110">
        <f t="shared" si="4"/>
        <v>1382</v>
      </c>
      <c r="F23" s="118">
        <v>726</v>
      </c>
      <c r="G23" s="118">
        <v>656</v>
      </c>
      <c r="H23" s="110">
        <f t="shared" si="5"/>
        <v>1405</v>
      </c>
      <c r="I23" s="316">
        <v>721</v>
      </c>
      <c r="J23" s="316">
        <v>684</v>
      </c>
      <c r="K23" s="316">
        <v>1403</v>
      </c>
      <c r="L23" s="316">
        <v>700</v>
      </c>
      <c r="M23" s="316">
        <v>703</v>
      </c>
      <c r="N23" s="316">
        <v>1478</v>
      </c>
      <c r="O23" s="316">
        <v>744</v>
      </c>
      <c r="P23" s="316">
        <v>734</v>
      </c>
      <c r="Q23" s="316">
        <v>1631</v>
      </c>
      <c r="R23" s="316">
        <v>840</v>
      </c>
      <c r="S23" s="316">
        <v>791</v>
      </c>
      <c r="T23" s="316">
        <v>1644</v>
      </c>
      <c r="U23" s="316">
        <v>855</v>
      </c>
      <c r="V23" s="317">
        <v>789</v>
      </c>
      <c r="W23" s="53" t="s">
        <v>77</v>
      </c>
    </row>
    <row r="24" spans="1:23" s="106" customFormat="1" ht="18" customHeight="1">
      <c r="A24" s="117" t="s">
        <v>78</v>
      </c>
      <c r="B24" s="110">
        <f t="shared" si="2"/>
        <v>3312</v>
      </c>
      <c r="C24" s="110">
        <f t="shared" si="3"/>
        <v>1660</v>
      </c>
      <c r="D24" s="110">
        <f t="shared" si="3"/>
        <v>1652</v>
      </c>
      <c r="E24" s="110">
        <f t="shared" si="4"/>
        <v>463</v>
      </c>
      <c r="F24" s="118">
        <v>230</v>
      </c>
      <c r="G24" s="118">
        <v>233</v>
      </c>
      <c r="H24" s="110">
        <f t="shared" si="5"/>
        <v>511</v>
      </c>
      <c r="I24" s="316">
        <v>261</v>
      </c>
      <c r="J24" s="316">
        <v>250</v>
      </c>
      <c r="K24" s="316">
        <v>535</v>
      </c>
      <c r="L24" s="316">
        <v>281</v>
      </c>
      <c r="M24" s="316">
        <v>254</v>
      </c>
      <c r="N24" s="316">
        <v>602</v>
      </c>
      <c r="O24" s="316">
        <v>320</v>
      </c>
      <c r="P24" s="316">
        <v>282</v>
      </c>
      <c r="Q24" s="316">
        <v>591</v>
      </c>
      <c r="R24" s="316">
        <v>275</v>
      </c>
      <c r="S24" s="316">
        <v>316</v>
      </c>
      <c r="T24" s="316">
        <v>610</v>
      </c>
      <c r="U24" s="316">
        <v>293</v>
      </c>
      <c r="V24" s="317">
        <v>317</v>
      </c>
      <c r="W24" s="53" t="s">
        <v>78</v>
      </c>
    </row>
    <row r="25" spans="1:23" s="106" customFormat="1" ht="18" customHeight="1">
      <c r="A25" s="117" t="s">
        <v>79</v>
      </c>
      <c r="B25" s="110">
        <f t="shared" si="2"/>
        <v>458</v>
      </c>
      <c r="C25" s="110">
        <f t="shared" si="3"/>
        <v>216</v>
      </c>
      <c r="D25" s="110">
        <f t="shared" si="3"/>
        <v>242</v>
      </c>
      <c r="E25" s="110">
        <f t="shared" si="4"/>
        <v>73</v>
      </c>
      <c r="F25" s="118">
        <v>39</v>
      </c>
      <c r="G25" s="118">
        <v>34</v>
      </c>
      <c r="H25" s="110">
        <f t="shared" si="5"/>
        <v>73</v>
      </c>
      <c r="I25" s="316">
        <v>33</v>
      </c>
      <c r="J25" s="316">
        <v>40</v>
      </c>
      <c r="K25" s="316">
        <v>75</v>
      </c>
      <c r="L25" s="316">
        <v>36</v>
      </c>
      <c r="M25" s="316">
        <v>39</v>
      </c>
      <c r="N25" s="316">
        <v>75</v>
      </c>
      <c r="O25" s="316">
        <v>42</v>
      </c>
      <c r="P25" s="316">
        <v>33</v>
      </c>
      <c r="Q25" s="316">
        <v>92</v>
      </c>
      <c r="R25" s="316">
        <v>40</v>
      </c>
      <c r="S25" s="316">
        <v>52</v>
      </c>
      <c r="T25" s="316">
        <v>70</v>
      </c>
      <c r="U25" s="316">
        <v>26</v>
      </c>
      <c r="V25" s="317">
        <v>44</v>
      </c>
      <c r="W25" s="53" t="s">
        <v>79</v>
      </c>
    </row>
    <row r="26" spans="1:23" s="106" customFormat="1" ht="18" customHeight="1">
      <c r="A26" s="117" t="s">
        <v>80</v>
      </c>
      <c r="B26" s="110">
        <f t="shared" si="2"/>
        <v>2654</v>
      </c>
      <c r="C26" s="110">
        <f t="shared" si="3"/>
        <v>1400</v>
      </c>
      <c r="D26" s="110">
        <f t="shared" si="3"/>
        <v>1254</v>
      </c>
      <c r="E26" s="110">
        <f t="shared" si="4"/>
        <v>382</v>
      </c>
      <c r="F26" s="118">
        <v>187</v>
      </c>
      <c r="G26" s="118">
        <v>195</v>
      </c>
      <c r="H26" s="110">
        <f t="shared" si="5"/>
        <v>450</v>
      </c>
      <c r="I26" s="316">
        <v>244</v>
      </c>
      <c r="J26" s="316">
        <v>206</v>
      </c>
      <c r="K26" s="316">
        <v>413</v>
      </c>
      <c r="L26" s="316">
        <v>226</v>
      </c>
      <c r="M26" s="316">
        <v>187</v>
      </c>
      <c r="N26" s="316">
        <v>442</v>
      </c>
      <c r="O26" s="316">
        <v>225</v>
      </c>
      <c r="P26" s="316">
        <v>217</v>
      </c>
      <c r="Q26" s="316">
        <v>472</v>
      </c>
      <c r="R26" s="316">
        <v>259</v>
      </c>
      <c r="S26" s="316">
        <v>213</v>
      </c>
      <c r="T26" s="316">
        <v>495</v>
      </c>
      <c r="U26" s="316">
        <v>259</v>
      </c>
      <c r="V26" s="317">
        <v>236</v>
      </c>
      <c r="W26" s="53" t="s">
        <v>80</v>
      </c>
    </row>
    <row r="27" spans="1:23" s="106" customFormat="1" ht="18" customHeight="1">
      <c r="A27" s="117" t="s">
        <v>81</v>
      </c>
      <c r="B27" s="110">
        <f t="shared" si="2"/>
        <v>546</v>
      </c>
      <c r="C27" s="110">
        <f t="shared" si="3"/>
        <v>298</v>
      </c>
      <c r="D27" s="110">
        <f t="shared" si="3"/>
        <v>248</v>
      </c>
      <c r="E27" s="110">
        <f t="shared" si="4"/>
        <v>76</v>
      </c>
      <c r="F27" s="118">
        <v>43</v>
      </c>
      <c r="G27" s="118">
        <v>33</v>
      </c>
      <c r="H27" s="110">
        <f t="shared" si="5"/>
        <v>90</v>
      </c>
      <c r="I27" s="316">
        <v>54</v>
      </c>
      <c r="J27" s="316">
        <v>36</v>
      </c>
      <c r="K27" s="316">
        <v>96</v>
      </c>
      <c r="L27" s="316">
        <v>57</v>
      </c>
      <c r="M27" s="316">
        <v>39</v>
      </c>
      <c r="N27" s="316">
        <v>89</v>
      </c>
      <c r="O27" s="316">
        <v>43</v>
      </c>
      <c r="P27" s="316">
        <v>46</v>
      </c>
      <c r="Q27" s="316">
        <v>107</v>
      </c>
      <c r="R27" s="316">
        <v>57</v>
      </c>
      <c r="S27" s="316">
        <v>50</v>
      </c>
      <c r="T27" s="316">
        <v>88</v>
      </c>
      <c r="U27" s="316">
        <v>44</v>
      </c>
      <c r="V27" s="317">
        <v>44</v>
      </c>
      <c r="W27" s="53" t="s">
        <v>81</v>
      </c>
    </row>
    <row r="28" spans="1:23" s="106" customFormat="1" ht="18" customHeight="1">
      <c r="A28" s="117" t="s">
        <v>94</v>
      </c>
      <c r="B28" s="110">
        <f t="shared" si="2"/>
        <v>506</v>
      </c>
      <c r="C28" s="110">
        <f t="shared" si="3"/>
        <v>250</v>
      </c>
      <c r="D28" s="110">
        <f t="shared" si="3"/>
        <v>256</v>
      </c>
      <c r="E28" s="110">
        <f t="shared" si="4"/>
        <v>75</v>
      </c>
      <c r="F28" s="118">
        <v>33</v>
      </c>
      <c r="G28" s="118">
        <v>42</v>
      </c>
      <c r="H28" s="110">
        <f t="shared" si="5"/>
        <v>54</v>
      </c>
      <c r="I28" s="316">
        <v>24</v>
      </c>
      <c r="J28" s="316">
        <v>30</v>
      </c>
      <c r="K28" s="316">
        <v>94</v>
      </c>
      <c r="L28" s="316">
        <v>50</v>
      </c>
      <c r="M28" s="316">
        <v>44</v>
      </c>
      <c r="N28" s="316">
        <v>80</v>
      </c>
      <c r="O28" s="316">
        <v>42</v>
      </c>
      <c r="P28" s="316">
        <v>38</v>
      </c>
      <c r="Q28" s="316">
        <v>104</v>
      </c>
      <c r="R28" s="316">
        <v>50</v>
      </c>
      <c r="S28" s="316">
        <v>54</v>
      </c>
      <c r="T28" s="316">
        <v>99</v>
      </c>
      <c r="U28" s="316">
        <v>51</v>
      </c>
      <c r="V28" s="317">
        <v>48</v>
      </c>
      <c r="W28" s="53" t="s">
        <v>94</v>
      </c>
    </row>
    <row r="29" spans="1:23" s="106" customFormat="1" ht="18" customHeight="1">
      <c r="A29" s="117" t="s">
        <v>82</v>
      </c>
      <c r="B29" s="110">
        <f t="shared" si="2"/>
        <v>2135</v>
      </c>
      <c r="C29" s="110">
        <f t="shared" si="3"/>
        <v>1081</v>
      </c>
      <c r="D29" s="110">
        <f t="shared" si="3"/>
        <v>1054</v>
      </c>
      <c r="E29" s="110">
        <f t="shared" si="4"/>
        <v>329</v>
      </c>
      <c r="F29" s="118">
        <v>174</v>
      </c>
      <c r="G29" s="118">
        <v>155</v>
      </c>
      <c r="H29" s="110">
        <f t="shared" si="5"/>
        <v>355</v>
      </c>
      <c r="I29" s="316">
        <v>174</v>
      </c>
      <c r="J29" s="316">
        <v>181</v>
      </c>
      <c r="K29" s="316">
        <v>331</v>
      </c>
      <c r="L29" s="316">
        <v>168</v>
      </c>
      <c r="M29" s="316">
        <v>163</v>
      </c>
      <c r="N29" s="316">
        <v>384</v>
      </c>
      <c r="O29" s="316">
        <v>208</v>
      </c>
      <c r="P29" s="316">
        <v>176</v>
      </c>
      <c r="Q29" s="316">
        <v>364</v>
      </c>
      <c r="R29" s="316">
        <v>172</v>
      </c>
      <c r="S29" s="316">
        <v>192</v>
      </c>
      <c r="T29" s="316">
        <v>372</v>
      </c>
      <c r="U29" s="316">
        <v>185</v>
      </c>
      <c r="V29" s="317">
        <v>187</v>
      </c>
      <c r="W29" s="53" t="s">
        <v>82</v>
      </c>
    </row>
    <row r="30" spans="1:23" s="106" customFormat="1" ht="18" customHeight="1">
      <c r="A30" s="117" t="s">
        <v>116</v>
      </c>
      <c r="B30" s="110">
        <f t="shared" si="2"/>
        <v>1382</v>
      </c>
      <c r="C30" s="110">
        <f t="shared" si="3"/>
        <v>687</v>
      </c>
      <c r="D30" s="110">
        <f t="shared" si="3"/>
        <v>695</v>
      </c>
      <c r="E30" s="110">
        <f t="shared" si="4"/>
        <v>193</v>
      </c>
      <c r="F30" s="118">
        <v>103</v>
      </c>
      <c r="G30" s="118">
        <v>90</v>
      </c>
      <c r="H30" s="110">
        <f t="shared" si="5"/>
        <v>201</v>
      </c>
      <c r="I30" s="316">
        <v>89</v>
      </c>
      <c r="J30" s="316">
        <v>112</v>
      </c>
      <c r="K30" s="316">
        <v>215</v>
      </c>
      <c r="L30" s="316">
        <v>109</v>
      </c>
      <c r="M30" s="316">
        <v>106</v>
      </c>
      <c r="N30" s="316">
        <v>245</v>
      </c>
      <c r="O30" s="316">
        <v>117</v>
      </c>
      <c r="P30" s="316">
        <v>128</v>
      </c>
      <c r="Q30" s="316">
        <v>248</v>
      </c>
      <c r="R30" s="316">
        <v>119</v>
      </c>
      <c r="S30" s="316">
        <v>129</v>
      </c>
      <c r="T30" s="316">
        <v>280</v>
      </c>
      <c r="U30" s="316">
        <v>150</v>
      </c>
      <c r="V30" s="317">
        <v>130</v>
      </c>
      <c r="W30" s="53" t="s">
        <v>116</v>
      </c>
    </row>
    <row r="31" spans="1:23" s="106" customFormat="1" ht="18" customHeight="1">
      <c r="A31" s="122" t="s">
        <v>84</v>
      </c>
      <c r="B31" s="123">
        <f t="shared" si="2"/>
        <v>3353</v>
      </c>
      <c r="C31" s="123">
        <f t="shared" si="3"/>
        <v>1679</v>
      </c>
      <c r="D31" s="123">
        <f t="shared" si="3"/>
        <v>1674</v>
      </c>
      <c r="E31" s="123">
        <f t="shared" si="4"/>
        <v>484</v>
      </c>
      <c r="F31" s="124">
        <v>267</v>
      </c>
      <c r="G31" s="124">
        <v>217</v>
      </c>
      <c r="H31" s="123">
        <f t="shared" si="5"/>
        <v>514</v>
      </c>
      <c r="I31" s="322">
        <v>248</v>
      </c>
      <c r="J31" s="322">
        <v>266</v>
      </c>
      <c r="K31" s="322">
        <v>544</v>
      </c>
      <c r="L31" s="322">
        <v>276</v>
      </c>
      <c r="M31" s="322">
        <v>268</v>
      </c>
      <c r="N31" s="322">
        <v>572</v>
      </c>
      <c r="O31" s="322">
        <v>287</v>
      </c>
      <c r="P31" s="322">
        <v>285</v>
      </c>
      <c r="Q31" s="322">
        <v>615</v>
      </c>
      <c r="R31" s="322">
        <v>307</v>
      </c>
      <c r="S31" s="322">
        <v>308</v>
      </c>
      <c r="T31" s="322">
        <v>624</v>
      </c>
      <c r="U31" s="322">
        <v>294</v>
      </c>
      <c r="V31" s="323">
        <v>330</v>
      </c>
      <c r="W31" s="59" t="s">
        <v>84</v>
      </c>
    </row>
    <row r="32" spans="1:23" s="106" customFormat="1" ht="18" customHeight="1">
      <c r="A32" s="117" t="s">
        <v>156</v>
      </c>
      <c r="B32" s="110">
        <f t="shared" si="2"/>
        <v>195</v>
      </c>
      <c r="C32" s="110">
        <f t="shared" si="3"/>
        <v>94</v>
      </c>
      <c r="D32" s="110">
        <f t="shared" si="3"/>
        <v>101</v>
      </c>
      <c r="E32" s="110">
        <f t="shared" si="4"/>
        <v>24</v>
      </c>
      <c r="F32" s="118">
        <v>13</v>
      </c>
      <c r="G32" s="118">
        <v>11</v>
      </c>
      <c r="H32" s="110">
        <f t="shared" si="5"/>
        <v>24</v>
      </c>
      <c r="I32" s="316">
        <v>10</v>
      </c>
      <c r="J32" s="316">
        <v>14</v>
      </c>
      <c r="K32" s="316">
        <v>40</v>
      </c>
      <c r="L32" s="316">
        <v>17</v>
      </c>
      <c r="M32" s="316">
        <v>23</v>
      </c>
      <c r="N32" s="316">
        <v>35</v>
      </c>
      <c r="O32" s="316">
        <v>18</v>
      </c>
      <c r="P32" s="316">
        <v>17</v>
      </c>
      <c r="Q32" s="316">
        <v>42</v>
      </c>
      <c r="R32" s="316">
        <v>20</v>
      </c>
      <c r="S32" s="316">
        <v>22</v>
      </c>
      <c r="T32" s="316">
        <v>30</v>
      </c>
      <c r="U32" s="316">
        <v>16</v>
      </c>
      <c r="V32" s="317">
        <v>14</v>
      </c>
      <c r="W32" s="53" t="s">
        <v>156</v>
      </c>
    </row>
    <row r="33" spans="1:23" s="106" customFormat="1" ht="18" customHeight="1">
      <c r="A33" s="117" t="s">
        <v>85</v>
      </c>
      <c r="B33" s="110">
        <f t="shared" si="2"/>
        <v>1426</v>
      </c>
      <c r="C33" s="110">
        <f t="shared" si="3"/>
        <v>711</v>
      </c>
      <c r="D33" s="110">
        <f t="shared" si="3"/>
        <v>715</v>
      </c>
      <c r="E33" s="110">
        <f t="shared" si="4"/>
        <v>217</v>
      </c>
      <c r="F33" s="118">
        <v>94</v>
      </c>
      <c r="G33" s="118">
        <v>123</v>
      </c>
      <c r="H33" s="110">
        <f t="shared" si="5"/>
        <v>240</v>
      </c>
      <c r="I33" s="316">
        <v>127</v>
      </c>
      <c r="J33" s="316">
        <v>113</v>
      </c>
      <c r="K33" s="316">
        <v>231</v>
      </c>
      <c r="L33" s="316">
        <v>115</v>
      </c>
      <c r="M33" s="316">
        <v>116</v>
      </c>
      <c r="N33" s="316">
        <v>238</v>
      </c>
      <c r="O33" s="316">
        <v>119</v>
      </c>
      <c r="P33" s="316">
        <v>119</v>
      </c>
      <c r="Q33" s="316">
        <v>257</v>
      </c>
      <c r="R33" s="316">
        <v>135</v>
      </c>
      <c r="S33" s="316">
        <v>122</v>
      </c>
      <c r="T33" s="316">
        <v>243</v>
      </c>
      <c r="U33" s="316">
        <v>121</v>
      </c>
      <c r="V33" s="317">
        <v>122</v>
      </c>
      <c r="W33" s="53" t="s">
        <v>85</v>
      </c>
    </row>
    <row r="34" spans="1:23" s="106" customFormat="1" ht="18" customHeight="1">
      <c r="A34" s="117" t="s">
        <v>86</v>
      </c>
      <c r="B34" s="110">
        <f t="shared" si="2"/>
        <v>2185</v>
      </c>
      <c r="C34" s="110">
        <f t="shared" si="3"/>
        <v>1111</v>
      </c>
      <c r="D34" s="110">
        <f t="shared" si="3"/>
        <v>1074</v>
      </c>
      <c r="E34" s="110">
        <f t="shared" si="4"/>
        <v>326</v>
      </c>
      <c r="F34" s="118">
        <v>163</v>
      </c>
      <c r="G34" s="118">
        <v>163</v>
      </c>
      <c r="H34" s="110">
        <f t="shared" si="5"/>
        <v>335</v>
      </c>
      <c r="I34" s="316">
        <v>144</v>
      </c>
      <c r="J34" s="316">
        <v>191</v>
      </c>
      <c r="K34" s="316">
        <v>355</v>
      </c>
      <c r="L34" s="316">
        <v>187</v>
      </c>
      <c r="M34" s="316">
        <v>168</v>
      </c>
      <c r="N34" s="316">
        <v>374</v>
      </c>
      <c r="O34" s="316">
        <v>191</v>
      </c>
      <c r="P34" s="316">
        <v>183</v>
      </c>
      <c r="Q34" s="316">
        <v>397</v>
      </c>
      <c r="R34" s="316">
        <v>209</v>
      </c>
      <c r="S34" s="316">
        <v>188</v>
      </c>
      <c r="T34" s="316">
        <v>398</v>
      </c>
      <c r="U34" s="316">
        <v>217</v>
      </c>
      <c r="V34" s="317">
        <v>181</v>
      </c>
      <c r="W34" s="53" t="s">
        <v>86</v>
      </c>
    </row>
    <row r="35" spans="1:23" s="106" customFormat="1" ht="18" customHeight="1">
      <c r="A35" s="117" t="s">
        <v>87</v>
      </c>
      <c r="B35" s="110">
        <f t="shared" si="2"/>
        <v>660</v>
      </c>
      <c r="C35" s="110">
        <f t="shared" si="3"/>
        <v>323</v>
      </c>
      <c r="D35" s="110">
        <f t="shared" si="3"/>
        <v>337</v>
      </c>
      <c r="E35" s="110">
        <f t="shared" si="4"/>
        <v>101</v>
      </c>
      <c r="F35" s="118">
        <v>47</v>
      </c>
      <c r="G35" s="118">
        <v>54</v>
      </c>
      <c r="H35" s="110">
        <f t="shared" si="5"/>
        <v>122</v>
      </c>
      <c r="I35" s="316">
        <v>58</v>
      </c>
      <c r="J35" s="316">
        <v>64</v>
      </c>
      <c r="K35" s="316">
        <v>104</v>
      </c>
      <c r="L35" s="316">
        <v>53</v>
      </c>
      <c r="M35" s="316">
        <v>51</v>
      </c>
      <c r="N35" s="316">
        <v>106</v>
      </c>
      <c r="O35" s="316">
        <v>53</v>
      </c>
      <c r="P35" s="316">
        <v>53</v>
      </c>
      <c r="Q35" s="316">
        <v>118</v>
      </c>
      <c r="R35" s="316">
        <v>58</v>
      </c>
      <c r="S35" s="316">
        <v>60</v>
      </c>
      <c r="T35" s="316">
        <v>109</v>
      </c>
      <c r="U35" s="316">
        <v>54</v>
      </c>
      <c r="V35" s="317">
        <v>55</v>
      </c>
      <c r="W35" s="53" t="s">
        <v>87</v>
      </c>
    </row>
    <row r="36" spans="1:23" s="106" customFormat="1" ht="18" customHeight="1">
      <c r="A36" s="117" t="s">
        <v>88</v>
      </c>
      <c r="B36" s="110">
        <f t="shared" si="2"/>
        <v>812</v>
      </c>
      <c r="C36" s="110">
        <f t="shared" si="3"/>
        <v>419</v>
      </c>
      <c r="D36" s="110">
        <f t="shared" si="3"/>
        <v>393</v>
      </c>
      <c r="E36" s="110">
        <f t="shared" si="4"/>
        <v>114</v>
      </c>
      <c r="F36" s="118">
        <v>54</v>
      </c>
      <c r="G36" s="118">
        <v>60</v>
      </c>
      <c r="H36" s="110">
        <f t="shared" si="5"/>
        <v>122</v>
      </c>
      <c r="I36" s="316">
        <v>59</v>
      </c>
      <c r="J36" s="316">
        <v>63</v>
      </c>
      <c r="K36" s="316">
        <v>143</v>
      </c>
      <c r="L36" s="316">
        <v>65</v>
      </c>
      <c r="M36" s="316">
        <v>78</v>
      </c>
      <c r="N36" s="316">
        <v>132</v>
      </c>
      <c r="O36" s="316">
        <v>74</v>
      </c>
      <c r="P36" s="316">
        <v>58</v>
      </c>
      <c r="Q36" s="316">
        <v>140</v>
      </c>
      <c r="R36" s="316">
        <v>83</v>
      </c>
      <c r="S36" s="316">
        <v>57</v>
      </c>
      <c r="T36" s="316">
        <v>161</v>
      </c>
      <c r="U36" s="316">
        <v>84</v>
      </c>
      <c r="V36" s="317">
        <v>77</v>
      </c>
      <c r="W36" s="53" t="s">
        <v>88</v>
      </c>
    </row>
    <row r="37" spans="1:23" s="106" customFormat="1" ht="18" customHeight="1">
      <c r="A37" s="117" t="s">
        <v>125</v>
      </c>
      <c r="B37" s="110">
        <f t="shared" si="2"/>
        <v>655</v>
      </c>
      <c r="C37" s="110">
        <f t="shared" si="3"/>
        <v>319</v>
      </c>
      <c r="D37" s="110">
        <f t="shared" si="3"/>
        <v>336</v>
      </c>
      <c r="E37" s="110">
        <f t="shared" si="4"/>
        <v>89</v>
      </c>
      <c r="F37" s="118">
        <v>38</v>
      </c>
      <c r="G37" s="118">
        <v>51</v>
      </c>
      <c r="H37" s="110">
        <f t="shared" si="5"/>
        <v>116</v>
      </c>
      <c r="I37" s="316">
        <v>64</v>
      </c>
      <c r="J37" s="316">
        <v>52</v>
      </c>
      <c r="K37" s="316">
        <v>103</v>
      </c>
      <c r="L37" s="316">
        <v>49</v>
      </c>
      <c r="M37" s="316">
        <v>54</v>
      </c>
      <c r="N37" s="316">
        <v>108</v>
      </c>
      <c r="O37" s="316">
        <v>44</v>
      </c>
      <c r="P37" s="316">
        <v>64</v>
      </c>
      <c r="Q37" s="316">
        <v>114</v>
      </c>
      <c r="R37" s="316">
        <v>56</v>
      </c>
      <c r="S37" s="316">
        <v>58</v>
      </c>
      <c r="T37" s="316">
        <v>125</v>
      </c>
      <c r="U37" s="316">
        <v>68</v>
      </c>
      <c r="V37" s="317">
        <v>57</v>
      </c>
      <c r="W37" s="53" t="s">
        <v>125</v>
      </c>
    </row>
    <row r="38" spans="1:23" s="106" customFormat="1" ht="18" customHeight="1">
      <c r="A38" s="117" t="s">
        <v>89</v>
      </c>
      <c r="B38" s="110">
        <f t="shared" si="2"/>
        <v>1256</v>
      </c>
      <c r="C38" s="110">
        <f t="shared" si="3"/>
        <v>629</v>
      </c>
      <c r="D38" s="110">
        <f t="shared" si="3"/>
        <v>627</v>
      </c>
      <c r="E38" s="110">
        <f t="shared" si="4"/>
        <v>206</v>
      </c>
      <c r="F38" s="118">
        <v>109</v>
      </c>
      <c r="G38" s="118">
        <v>97</v>
      </c>
      <c r="H38" s="110">
        <f t="shared" si="5"/>
        <v>210</v>
      </c>
      <c r="I38" s="316">
        <v>105</v>
      </c>
      <c r="J38" s="316">
        <v>105</v>
      </c>
      <c r="K38" s="316">
        <v>221</v>
      </c>
      <c r="L38" s="316">
        <v>123</v>
      </c>
      <c r="M38" s="316">
        <v>98</v>
      </c>
      <c r="N38" s="316">
        <v>213</v>
      </c>
      <c r="O38" s="316">
        <v>97</v>
      </c>
      <c r="P38" s="316">
        <v>116</v>
      </c>
      <c r="Q38" s="316">
        <v>190</v>
      </c>
      <c r="R38" s="316">
        <v>93</v>
      </c>
      <c r="S38" s="316">
        <v>97</v>
      </c>
      <c r="T38" s="316">
        <v>216</v>
      </c>
      <c r="U38" s="316">
        <v>102</v>
      </c>
      <c r="V38" s="317">
        <v>114</v>
      </c>
      <c r="W38" s="53" t="s">
        <v>89</v>
      </c>
    </row>
    <row r="39" spans="1:23" s="106" customFormat="1" ht="18" customHeight="1">
      <c r="A39" s="117" t="s">
        <v>138</v>
      </c>
      <c r="B39" s="110">
        <f t="shared" si="2"/>
        <v>285</v>
      </c>
      <c r="C39" s="110">
        <f t="shared" si="3"/>
        <v>144</v>
      </c>
      <c r="D39" s="110">
        <f t="shared" si="3"/>
        <v>141</v>
      </c>
      <c r="E39" s="110">
        <f t="shared" si="4"/>
        <v>46</v>
      </c>
      <c r="F39" s="118">
        <v>22</v>
      </c>
      <c r="G39" s="118">
        <v>24</v>
      </c>
      <c r="H39" s="110">
        <f t="shared" si="5"/>
        <v>36</v>
      </c>
      <c r="I39" s="316">
        <v>23</v>
      </c>
      <c r="J39" s="316">
        <v>13</v>
      </c>
      <c r="K39" s="316">
        <v>47</v>
      </c>
      <c r="L39" s="316">
        <v>23</v>
      </c>
      <c r="M39" s="316">
        <v>24</v>
      </c>
      <c r="N39" s="316">
        <v>47</v>
      </c>
      <c r="O39" s="316">
        <v>23</v>
      </c>
      <c r="P39" s="316">
        <v>24</v>
      </c>
      <c r="Q39" s="316">
        <v>58</v>
      </c>
      <c r="R39" s="316">
        <v>31</v>
      </c>
      <c r="S39" s="316">
        <v>27</v>
      </c>
      <c r="T39" s="316">
        <v>51</v>
      </c>
      <c r="U39" s="316">
        <v>22</v>
      </c>
      <c r="V39" s="317">
        <v>29</v>
      </c>
      <c r="W39" s="53" t="s">
        <v>138</v>
      </c>
    </row>
    <row r="40" spans="1:23" s="106" customFormat="1" ht="18" customHeight="1">
      <c r="A40" s="117" t="s">
        <v>139</v>
      </c>
      <c r="B40" s="110">
        <f t="shared" si="2"/>
        <v>829</v>
      </c>
      <c r="C40" s="110">
        <f t="shared" si="3"/>
        <v>402</v>
      </c>
      <c r="D40" s="110">
        <f t="shared" si="3"/>
        <v>427</v>
      </c>
      <c r="E40" s="110">
        <f t="shared" si="4"/>
        <v>120</v>
      </c>
      <c r="F40" s="118">
        <v>62</v>
      </c>
      <c r="G40" s="118">
        <v>58</v>
      </c>
      <c r="H40" s="110">
        <f t="shared" si="5"/>
        <v>129</v>
      </c>
      <c r="I40" s="316">
        <v>68</v>
      </c>
      <c r="J40" s="316">
        <v>61</v>
      </c>
      <c r="K40" s="316">
        <v>153</v>
      </c>
      <c r="L40" s="316">
        <v>75</v>
      </c>
      <c r="M40" s="316">
        <v>78</v>
      </c>
      <c r="N40" s="316">
        <v>136</v>
      </c>
      <c r="O40" s="316">
        <v>60</v>
      </c>
      <c r="P40" s="316">
        <v>76</v>
      </c>
      <c r="Q40" s="316">
        <v>139</v>
      </c>
      <c r="R40" s="316">
        <v>62</v>
      </c>
      <c r="S40" s="316">
        <v>77</v>
      </c>
      <c r="T40" s="316">
        <v>152</v>
      </c>
      <c r="U40" s="316">
        <v>75</v>
      </c>
      <c r="V40" s="317">
        <v>77</v>
      </c>
      <c r="W40" s="53" t="s">
        <v>139</v>
      </c>
    </row>
    <row r="41" spans="1:23" s="106" customFormat="1" ht="18" customHeight="1">
      <c r="A41" s="117" t="s">
        <v>140</v>
      </c>
      <c r="B41" s="110">
        <f t="shared" si="2"/>
        <v>343</v>
      </c>
      <c r="C41" s="110">
        <f t="shared" si="3"/>
        <v>192</v>
      </c>
      <c r="D41" s="110">
        <f t="shared" si="3"/>
        <v>151</v>
      </c>
      <c r="E41" s="110">
        <f t="shared" si="4"/>
        <v>51</v>
      </c>
      <c r="F41" s="118">
        <v>28</v>
      </c>
      <c r="G41" s="118">
        <v>23</v>
      </c>
      <c r="H41" s="110">
        <f t="shared" si="5"/>
        <v>57</v>
      </c>
      <c r="I41" s="316">
        <v>27</v>
      </c>
      <c r="J41" s="316">
        <v>30</v>
      </c>
      <c r="K41" s="316">
        <v>45</v>
      </c>
      <c r="L41" s="316">
        <v>21</v>
      </c>
      <c r="M41" s="316">
        <v>24</v>
      </c>
      <c r="N41" s="316">
        <v>65</v>
      </c>
      <c r="O41" s="316">
        <v>41</v>
      </c>
      <c r="P41" s="316">
        <v>24</v>
      </c>
      <c r="Q41" s="316">
        <v>65</v>
      </c>
      <c r="R41" s="316">
        <v>46</v>
      </c>
      <c r="S41" s="316">
        <v>19</v>
      </c>
      <c r="T41" s="316">
        <v>60</v>
      </c>
      <c r="U41" s="316">
        <v>29</v>
      </c>
      <c r="V41" s="317">
        <v>31</v>
      </c>
      <c r="W41" s="53" t="s">
        <v>140</v>
      </c>
    </row>
    <row r="42" spans="1:23" s="106" customFormat="1" ht="18" customHeight="1">
      <c r="A42" s="117" t="s">
        <v>141</v>
      </c>
      <c r="B42" s="110">
        <f t="shared" si="2"/>
        <v>159</v>
      </c>
      <c r="C42" s="110">
        <f t="shared" si="3"/>
        <v>87</v>
      </c>
      <c r="D42" s="110">
        <f t="shared" si="3"/>
        <v>72</v>
      </c>
      <c r="E42" s="110">
        <f t="shared" si="4"/>
        <v>14</v>
      </c>
      <c r="F42" s="118">
        <v>10</v>
      </c>
      <c r="G42" s="118">
        <v>4</v>
      </c>
      <c r="H42" s="110">
        <f t="shared" si="5"/>
        <v>24</v>
      </c>
      <c r="I42" s="316">
        <v>12</v>
      </c>
      <c r="J42" s="316">
        <v>12</v>
      </c>
      <c r="K42" s="316">
        <v>26</v>
      </c>
      <c r="L42" s="316">
        <v>10</v>
      </c>
      <c r="M42" s="316">
        <v>16</v>
      </c>
      <c r="N42" s="316">
        <v>21</v>
      </c>
      <c r="O42" s="316">
        <v>12</v>
      </c>
      <c r="P42" s="316">
        <v>9</v>
      </c>
      <c r="Q42" s="316">
        <v>41</v>
      </c>
      <c r="R42" s="316">
        <v>25</v>
      </c>
      <c r="S42" s="316">
        <v>16</v>
      </c>
      <c r="T42" s="316">
        <v>33</v>
      </c>
      <c r="U42" s="316">
        <v>18</v>
      </c>
      <c r="V42" s="317">
        <v>15</v>
      </c>
      <c r="W42" s="53" t="s">
        <v>141</v>
      </c>
    </row>
    <row r="43" spans="1:23" s="106" customFormat="1" ht="18" customHeight="1">
      <c r="A43" s="117" t="s">
        <v>142</v>
      </c>
      <c r="B43" s="110">
        <f t="shared" si="2"/>
        <v>210</v>
      </c>
      <c r="C43" s="110">
        <f t="shared" si="3"/>
        <v>96</v>
      </c>
      <c r="D43" s="110">
        <f t="shared" si="3"/>
        <v>114</v>
      </c>
      <c r="E43" s="110">
        <f t="shared" si="4"/>
        <v>24</v>
      </c>
      <c r="F43" s="118">
        <v>10</v>
      </c>
      <c r="G43" s="118">
        <v>14</v>
      </c>
      <c r="H43" s="110">
        <f t="shared" si="5"/>
        <v>27</v>
      </c>
      <c r="I43" s="316">
        <v>11</v>
      </c>
      <c r="J43" s="316">
        <v>16</v>
      </c>
      <c r="K43" s="316">
        <v>41</v>
      </c>
      <c r="L43" s="316">
        <v>16</v>
      </c>
      <c r="M43" s="316">
        <v>25</v>
      </c>
      <c r="N43" s="316">
        <v>30</v>
      </c>
      <c r="O43" s="316">
        <v>14</v>
      </c>
      <c r="P43" s="316">
        <v>16</v>
      </c>
      <c r="Q43" s="316">
        <v>52</v>
      </c>
      <c r="R43" s="316">
        <v>28</v>
      </c>
      <c r="S43" s="316">
        <v>24</v>
      </c>
      <c r="T43" s="316">
        <v>36</v>
      </c>
      <c r="U43" s="316">
        <v>17</v>
      </c>
      <c r="V43" s="317">
        <v>19</v>
      </c>
      <c r="W43" s="53" t="s">
        <v>142</v>
      </c>
    </row>
    <row r="44" spans="1:23" s="106" customFormat="1" ht="18" customHeight="1">
      <c r="A44" s="117" t="s">
        <v>143</v>
      </c>
      <c r="B44" s="110">
        <f t="shared" si="2"/>
        <v>364</v>
      </c>
      <c r="C44" s="110">
        <f t="shared" si="3"/>
        <v>183</v>
      </c>
      <c r="D44" s="110">
        <f t="shared" si="3"/>
        <v>181</v>
      </c>
      <c r="E44" s="110">
        <f t="shared" si="4"/>
        <v>44</v>
      </c>
      <c r="F44" s="118">
        <v>17</v>
      </c>
      <c r="G44" s="118">
        <v>27</v>
      </c>
      <c r="H44" s="110">
        <f t="shared" si="5"/>
        <v>56</v>
      </c>
      <c r="I44" s="316">
        <v>36</v>
      </c>
      <c r="J44" s="316">
        <v>20</v>
      </c>
      <c r="K44" s="316">
        <v>58</v>
      </c>
      <c r="L44" s="316">
        <v>27</v>
      </c>
      <c r="M44" s="316">
        <v>31</v>
      </c>
      <c r="N44" s="316">
        <v>66</v>
      </c>
      <c r="O44" s="316">
        <v>34</v>
      </c>
      <c r="P44" s="316">
        <v>32</v>
      </c>
      <c r="Q44" s="316">
        <v>67</v>
      </c>
      <c r="R44" s="316">
        <v>35</v>
      </c>
      <c r="S44" s="316">
        <v>32</v>
      </c>
      <c r="T44" s="316">
        <v>73</v>
      </c>
      <c r="U44" s="316">
        <v>34</v>
      </c>
      <c r="V44" s="317">
        <v>39</v>
      </c>
      <c r="W44" s="53" t="s">
        <v>143</v>
      </c>
    </row>
    <row r="45" spans="1:23" s="106" customFormat="1" ht="18" customHeight="1">
      <c r="A45" s="117" t="s">
        <v>144</v>
      </c>
      <c r="B45" s="110">
        <f t="shared" si="2"/>
        <v>277</v>
      </c>
      <c r="C45" s="110">
        <f t="shared" si="3"/>
        <v>141</v>
      </c>
      <c r="D45" s="110">
        <f t="shared" si="3"/>
        <v>136</v>
      </c>
      <c r="E45" s="110">
        <f t="shared" si="4"/>
        <v>33</v>
      </c>
      <c r="F45" s="118">
        <v>14</v>
      </c>
      <c r="G45" s="118">
        <v>19</v>
      </c>
      <c r="H45" s="110">
        <f t="shared" si="5"/>
        <v>44</v>
      </c>
      <c r="I45" s="316">
        <v>26</v>
      </c>
      <c r="J45" s="316">
        <v>18</v>
      </c>
      <c r="K45" s="316">
        <v>53</v>
      </c>
      <c r="L45" s="316">
        <v>29</v>
      </c>
      <c r="M45" s="316">
        <v>24</v>
      </c>
      <c r="N45" s="316">
        <v>41</v>
      </c>
      <c r="O45" s="316">
        <v>19</v>
      </c>
      <c r="P45" s="316">
        <v>22</v>
      </c>
      <c r="Q45" s="316">
        <v>61</v>
      </c>
      <c r="R45" s="316">
        <v>33</v>
      </c>
      <c r="S45" s="316">
        <v>28</v>
      </c>
      <c r="T45" s="316">
        <v>45</v>
      </c>
      <c r="U45" s="316">
        <v>20</v>
      </c>
      <c r="V45" s="317">
        <v>25</v>
      </c>
      <c r="W45" s="53" t="s">
        <v>144</v>
      </c>
    </row>
    <row r="46" spans="1:23" s="106" customFormat="1" ht="18" customHeight="1">
      <c r="A46" s="117" t="s">
        <v>91</v>
      </c>
      <c r="B46" s="110">
        <f t="shared" si="2"/>
        <v>432</v>
      </c>
      <c r="C46" s="110">
        <f t="shared" si="3"/>
        <v>208</v>
      </c>
      <c r="D46" s="110">
        <f t="shared" si="3"/>
        <v>224</v>
      </c>
      <c r="E46" s="110">
        <f t="shared" si="4"/>
        <v>52</v>
      </c>
      <c r="F46" s="118">
        <v>25</v>
      </c>
      <c r="G46" s="118">
        <v>27</v>
      </c>
      <c r="H46" s="110">
        <f t="shared" si="5"/>
        <v>66</v>
      </c>
      <c r="I46" s="316">
        <v>35</v>
      </c>
      <c r="J46" s="316">
        <v>31</v>
      </c>
      <c r="K46" s="316">
        <v>79</v>
      </c>
      <c r="L46" s="316">
        <v>37</v>
      </c>
      <c r="M46" s="316">
        <v>42</v>
      </c>
      <c r="N46" s="316">
        <v>68</v>
      </c>
      <c r="O46" s="316">
        <v>28</v>
      </c>
      <c r="P46" s="316">
        <v>40</v>
      </c>
      <c r="Q46" s="316">
        <v>101</v>
      </c>
      <c r="R46" s="316">
        <v>46</v>
      </c>
      <c r="S46" s="316">
        <v>55</v>
      </c>
      <c r="T46" s="316">
        <v>66</v>
      </c>
      <c r="U46" s="316">
        <v>37</v>
      </c>
      <c r="V46" s="317">
        <v>29</v>
      </c>
      <c r="W46" s="53" t="s">
        <v>91</v>
      </c>
    </row>
    <row r="47" spans="1:23" s="106" customFormat="1" ht="18" customHeight="1">
      <c r="A47" s="111" t="s">
        <v>118</v>
      </c>
      <c r="B47" s="112"/>
      <c r="C47" s="112"/>
      <c r="D47" s="112"/>
      <c r="E47" s="112"/>
      <c r="F47" s="112"/>
      <c r="G47" s="112"/>
      <c r="H47" s="112"/>
      <c r="I47" s="283"/>
      <c r="J47" s="283"/>
      <c r="K47" s="283"/>
      <c r="L47" s="283"/>
      <c r="M47" s="283"/>
      <c r="N47" s="283"/>
      <c r="O47" s="283"/>
      <c r="P47" s="283"/>
      <c r="Q47" s="283"/>
      <c r="R47" s="283"/>
      <c r="S47" s="283"/>
      <c r="T47" s="283"/>
      <c r="U47" s="283"/>
      <c r="V47" s="283"/>
      <c r="W47" s="50" t="s">
        <v>93</v>
      </c>
    </row>
    <row r="48" spans="1:23" s="106" customFormat="1" ht="18" customHeight="1">
      <c r="A48" s="113" t="s">
        <v>69</v>
      </c>
      <c r="B48" s="110">
        <f t="shared" ref="B48:H48" si="6">SUM(B50:B51)</f>
        <v>492</v>
      </c>
      <c r="C48" s="110">
        <f t="shared" si="6"/>
        <v>242</v>
      </c>
      <c r="D48" s="110">
        <f t="shared" si="6"/>
        <v>250</v>
      </c>
      <c r="E48" s="110">
        <f t="shared" si="6"/>
        <v>80</v>
      </c>
      <c r="F48" s="110">
        <f t="shared" si="6"/>
        <v>40</v>
      </c>
      <c r="G48" s="110">
        <f t="shared" si="6"/>
        <v>40</v>
      </c>
      <c r="H48" s="110">
        <f t="shared" si="6"/>
        <v>71</v>
      </c>
      <c r="I48" s="316">
        <v>28</v>
      </c>
      <c r="J48" s="316">
        <v>43</v>
      </c>
      <c r="K48" s="316">
        <v>71</v>
      </c>
      <c r="L48" s="316">
        <v>39</v>
      </c>
      <c r="M48" s="316">
        <v>32</v>
      </c>
      <c r="N48" s="316">
        <v>93</v>
      </c>
      <c r="O48" s="316">
        <v>43</v>
      </c>
      <c r="P48" s="316">
        <v>50</v>
      </c>
      <c r="Q48" s="316">
        <v>85</v>
      </c>
      <c r="R48" s="316">
        <v>48</v>
      </c>
      <c r="S48" s="316">
        <v>37</v>
      </c>
      <c r="T48" s="316">
        <v>92</v>
      </c>
      <c r="U48" s="316">
        <v>44</v>
      </c>
      <c r="V48" s="317">
        <v>48</v>
      </c>
      <c r="W48" s="113" t="s">
        <v>69</v>
      </c>
    </row>
    <row r="49" spans="1:23" s="106" customFormat="1" ht="18" customHeight="1">
      <c r="A49" s="114"/>
      <c r="B49" s="115" t="s">
        <v>157</v>
      </c>
      <c r="C49" s="115"/>
      <c r="D49" s="115"/>
      <c r="E49" s="115"/>
      <c r="F49" s="115"/>
      <c r="G49" s="115"/>
      <c r="H49" s="115"/>
      <c r="I49" s="318"/>
      <c r="J49" s="318"/>
      <c r="K49" s="318"/>
      <c r="L49" s="318"/>
      <c r="M49" s="318"/>
      <c r="N49" s="318"/>
      <c r="O49" s="318"/>
      <c r="P49" s="318"/>
      <c r="Q49" s="318"/>
      <c r="R49" s="318"/>
      <c r="S49" s="318"/>
      <c r="T49" s="318"/>
      <c r="U49" s="318"/>
      <c r="V49" s="319"/>
      <c r="W49" s="116"/>
    </row>
    <row r="50" spans="1:23" s="106" customFormat="1" ht="18" customHeight="1">
      <c r="A50" s="117" t="s">
        <v>73</v>
      </c>
      <c r="B50" s="110">
        <f>SUM(C50:D50)</f>
        <v>271</v>
      </c>
      <c r="C50" s="110">
        <f>SUM(F50,I50,L50,O50,R50,U50)</f>
        <v>138</v>
      </c>
      <c r="D50" s="110">
        <f>SUM(G50,J50,M50,P50,S50,V50)</f>
        <v>133</v>
      </c>
      <c r="E50" s="110">
        <f>SUM(F50:G50)</f>
        <v>44</v>
      </c>
      <c r="F50" s="118">
        <v>22</v>
      </c>
      <c r="G50" s="118">
        <v>22</v>
      </c>
      <c r="H50" s="110">
        <f>SUM(I50:J50)</f>
        <v>36</v>
      </c>
      <c r="I50" s="316">
        <v>14</v>
      </c>
      <c r="J50" s="316">
        <v>22</v>
      </c>
      <c r="K50" s="316">
        <v>40</v>
      </c>
      <c r="L50" s="316">
        <v>24</v>
      </c>
      <c r="M50" s="316">
        <v>16</v>
      </c>
      <c r="N50" s="316">
        <v>52</v>
      </c>
      <c r="O50" s="316">
        <v>23</v>
      </c>
      <c r="P50" s="316">
        <v>29</v>
      </c>
      <c r="Q50" s="316">
        <v>56</v>
      </c>
      <c r="R50" s="316">
        <v>33</v>
      </c>
      <c r="S50" s="316">
        <v>23</v>
      </c>
      <c r="T50" s="316">
        <v>43</v>
      </c>
      <c r="U50" s="316">
        <v>22</v>
      </c>
      <c r="V50" s="317">
        <v>21</v>
      </c>
      <c r="W50" s="53" t="s">
        <v>73</v>
      </c>
    </row>
    <row r="51" spans="1:23" s="106" customFormat="1" ht="18" customHeight="1">
      <c r="A51" s="125" t="s">
        <v>76</v>
      </c>
      <c r="B51" s="126">
        <f>SUM(C51:D51)</f>
        <v>221</v>
      </c>
      <c r="C51" s="127">
        <f>SUM(F51,I51,L51,O51,R51,U51)</f>
        <v>104</v>
      </c>
      <c r="D51" s="127">
        <f>SUM(G51,J51,M51,P51,S51,V51)</f>
        <v>117</v>
      </c>
      <c r="E51" s="127">
        <f>SUM(F51:G51)</f>
        <v>36</v>
      </c>
      <c r="F51" s="128">
        <v>18</v>
      </c>
      <c r="G51" s="128">
        <v>18</v>
      </c>
      <c r="H51" s="127">
        <f>SUM(I51:J51)</f>
        <v>35</v>
      </c>
      <c r="I51" s="324">
        <v>14</v>
      </c>
      <c r="J51" s="324">
        <v>21</v>
      </c>
      <c r="K51" s="324">
        <v>31</v>
      </c>
      <c r="L51" s="324">
        <v>15</v>
      </c>
      <c r="M51" s="324">
        <v>16</v>
      </c>
      <c r="N51" s="324">
        <v>41</v>
      </c>
      <c r="O51" s="324">
        <v>20</v>
      </c>
      <c r="P51" s="324">
        <v>21</v>
      </c>
      <c r="Q51" s="324">
        <v>29</v>
      </c>
      <c r="R51" s="324">
        <v>15</v>
      </c>
      <c r="S51" s="324">
        <v>14</v>
      </c>
      <c r="T51" s="324">
        <v>49</v>
      </c>
      <c r="U51" s="324">
        <v>22</v>
      </c>
      <c r="V51" s="325">
        <v>27</v>
      </c>
      <c r="W51" s="55" t="s">
        <v>76</v>
      </c>
    </row>
  </sheetData>
  <mergeCells count="7">
    <mergeCell ref="T3:V3"/>
    <mergeCell ref="B3:D3"/>
    <mergeCell ref="E3:G3"/>
    <mergeCell ref="H3:J3"/>
    <mergeCell ref="K3:M3"/>
    <mergeCell ref="N3:P3"/>
    <mergeCell ref="Q3:S3"/>
  </mergeCells>
  <phoneticPr fontId="5"/>
  <printOptions horizontalCentered="1"/>
  <pageMargins left="0.70866141732283472" right="0.70866141732283472" top="0.74803149606299213" bottom="0.74803149606299213"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5AEF-8AD7-477D-9B94-51136AEC3982}">
  <sheetPr>
    <pageSetUpPr fitToPage="1"/>
  </sheetPr>
  <dimension ref="A1:X157"/>
  <sheetViews>
    <sheetView showGridLines="0" zoomScaleNormal="100" zoomScaleSheetLayoutView="73" workbookViewId="0">
      <selection activeCell="X11" sqref="X11"/>
    </sheetView>
  </sheetViews>
  <sheetFormatPr defaultRowHeight="13.5"/>
  <cols>
    <col min="1" max="1" width="10.5" style="38" bestFit="1" customWidth="1"/>
    <col min="2" max="2" width="9.125" style="38" customWidth="1"/>
    <col min="3" max="3" width="8.5" style="38" customWidth="1"/>
    <col min="4" max="6" width="9.75" style="38" customWidth="1"/>
    <col min="7" max="11" width="8.625" style="38" customWidth="1"/>
    <col min="12" max="23" width="9.625" style="38" customWidth="1"/>
    <col min="24" max="24" width="10.5" style="104" bestFit="1" customWidth="1"/>
    <col min="25" max="241" width="9" style="38"/>
    <col min="242" max="242" width="8.75" style="38" customWidth="1"/>
    <col min="243" max="497" width="9" style="38"/>
    <col min="498" max="498" width="8.75" style="38" customWidth="1"/>
    <col min="499" max="753" width="9" style="38"/>
    <col min="754" max="754" width="8.75" style="38" customWidth="1"/>
    <col min="755" max="1009" width="9" style="38"/>
    <col min="1010" max="1010" width="8.75" style="38" customWidth="1"/>
    <col min="1011" max="1265" width="9" style="38"/>
    <col min="1266" max="1266" width="8.75" style="38" customWidth="1"/>
    <col min="1267" max="1521" width="9" style="38"/>
    <col min="1522" max="1522" width="8.75" style="38" customWidth="1"/>
    <col min="1523" max="1777" width="9" style="38"/>
    <col min="1778" max="1778" width="8.75" style="38" customWidth="1"/>
    <col min="1779" max="2033" width="9" style="38"/>
    <col min="2034" max="2034" width="8.75" style="38" customWidth="1"/>
    <col min="2035" max="2289" width="9" style="38"/>
    <col min="2290" max="2290" width="8.75" style="38" customWidth="1"/>
    <col min="2291" max="2545" width="9" style="38"/>
    <col min="2546" max="2546" width="8.75" style="38" customWidth="1"/>
    <col min="2547" max="2801" width="9" style="38"/>
    <col min="2802" max="2802" width="8.75" style="38" customWidth="1"/>
    <col min="2803" max="3057" width="9" style="38"/>
    <col min="3058" max="3058" width="8.75" style="38" customWidth="1"/>
    <col min="3059" max="3313" width="9" style="38"/>
    <col min="3314" max="3314" width="8.75" style="38" customWidth="1"/>
    <col min="3315" max="3569" width="9" style="38"/>
    <col min="3570" max="3570" width="8.75" style="38" customWidth="1"/>
    <col min="3571" max="3825" width="9" style="38"/>
    <col min="3826" max="3826" width="8.75" style="38" customWidth="1"/>
    <col min="3827" max="4081" width="9" style="38"/>
    <col min="4082" max="4082" width="8.75" style="38" customWidth="1"/>
    <col min="4083" max="4337" width="9" style="38"/>
    <col min="4338" max="4338" width="8.75" style="38" customWidth="1"/>
    <col min="4339" max="4593" width="9" style="38"/>
    <col min="4594" max="4594" width="8.75" style="38" customWidth="1"/>
    <col min="4595" max="4849" width="9" style="38"/>
    <col min="4850" max="4850" width="8.75" style="38" customWidth="1"/>
    <col min="4851" max="5105" width="9" style="38"/>
    <col min="5106" max="5106" width="8.75" style="38" customWidth="1"/>
    <col min="5107" max="5361" width="9" style="38"/>
    <col min="5362" max="5362" width="8.75" style="38" customWidth="1"/>
    <col min="5363" max="5617" width="9" style="38"/>
    <col min="5618" max="5618" width="8.75" style="38" customWidth="1"/>
    <col min="5619" max="5873" width="9" style="38"/>
    <col min="5874" max="5874" width="8.75" style="38" customWidth="1"/>
    <col min="5875" max="6129" width="9" style="38"/>
    <col min="6130" max="6130" width="8.75" style="38" customWidth="1"/>
    <col min="6131" max="6385" width="9" style="38"/>
    <col min="6386" max="6386" width="8.75" style="38" customWidth="1"/>
    <col min="6387" max="6641" width="9" style="38"/>
    <col min="6642" max="6642" width="8.75" style="38" customWidth="1"/>
    <col min="6643" max="6897" width="9" style="38"/>
    <col min="6898" max="6898" width="8.75" style="38" customWidth="1"/>
    <col min="6899" max="7153" width="9" style="38"/>
    <col min="7154" max="7154" width="8.75" style="38" customWidth="1"/>
    <col min="7155" max="7409" width="9" style="38"/>
    <col min="7410" max="7410" width="8.75" style="38" customWidth="1"/>
    <col min="7411" max="7665" width="9" style="38"/>
    <col min="7666" max="7666" width="8.75" style="38" customWidth="1"/>
    <col min="7667" max="7921" width="9" style="38"/>
    <col min="7922" max="7922" width="8.75" style="38" customWidth="1"/>
    <col min="7923" max="8177" width="9" style="38"/>
    <col min="8178" max="8178" width="8.75" style="38" customWidth="1"/>
    <col min="8179" max="8433" width="9" style="38"/>
    <col min="8434" max="8434" width="8.75" style="38" customWidth="1"/>
    <col min="8435" max="8689" width="9" style="38"/>
    <col min="8690" max="8690" width="8.75" style="38" customWidth="1"/>
    <col min="8691" max="8945" width="9" style="38"/>
    <col min="8946" max="8946" width="8.75" style="38" customWidth="1"/>
    <col min="8947" max="9201" width="9" style="38"/>
    <col min="9202" max="9202" width="8.75" style="38" customWidth="1"/>
    <col min="9203" max="9457" width="9" style="38"/>
    <col min="9458" max="9458" width="8.75" style="38" customWidth="1"/>
    <col min="9459" max="9713" width="9" style="38"/>
    <col min="9714" max="9714" width="8.75" style="38" customWidth="1"/>
    <col min="9715" max="9969" width="9" style="38"/>
    <col min="9970" max="9970" width="8.75" style="38" customWidth="1"/>
    <col min="9971" max="10225" width="9" style="38"/>
    <col min="10226" max="10226" width="8.75" style="38" customWidth="1"/>
    <col min="10227" max="10481" width="9" style="38"/>
    <col min="10482" max="10482" width="8.75" style="38" customWidth="1"/>
    <col min="10483" max="10737" width="9" style="38"/>
    <col min="10738" max="10738" width="8.75" style="38" customWidth="1"/>
    <col min="10739" max="10993" width="9" style="38"/>
    <col min="10994" max="10994" width="8.75" style="38" customWidth="1"/>
    <col min="10995" max="11249" width="9" style="38"/>
    <col min="11250" max="11250" width="8.75" style="38" customWidth="1"/>
    <col min="11251" max="11505" width="9" style="38"/>
    <col min="11506" max="11506" width="8.75" style="38" customWidth="1"/>
    <col min="11507" max="11761" width="9" style="38"/>
    <col min="11762" max="11762" width="8.75" style="38" customWidth="1"/>
    <col min="11763" max="12017" width="9" style="38"/>
    <col min="12018" max="12018" width="8.75" style="38" customWidth="1"/>
    <col min="12019" max="12273" width="9" style="38"/>
    <col min="12274" max="12274" width="8.75" style="38" customWidth="1"/>
    <col min="12275" max="12529" width="9" style="38"/>
    <col min="12530" max="12530" width="8.75" style="38" customWidth="1"/>
    <col min="12531" max="12785" width="9" style="38"/>
    <col min="12786" max="12786" width="8.75" style="38" customWidth="1"/>
    <col min="12787" max="13041" width="9" style="38"/>
    <col min="13042" max="13042" width="8.75" style="38" customWidth="1"/>
    <col min="13043" max="13297" width="9" style="38"/>
    <col min="13298" max="13298" width="8.75" style="38" customWidth="1"/>
    <col min="13299" max="13553" width="9" style="38"/>
    <col min="13554" max="13554" width="8.75" style="38" customWidth="1"/>
    <col min="13555" max="13809" width="9" style="38"/>
    <col min="13810" max="13810" width="8.75" style="38" customWidth="1"/>
    <col min="13811" max="14065" width="9" style="38"/>
    <col min="14066" max="14066" width="8.75" style="38" customWidth="1"/>
    <col min="14067" max="14321" width="9" style="38"/>
    <col min="14322" max="14322" width="8.75" style="38" customWidth="1"/>
    <col min="14323" max="14577" width="9" style="38"/>
    <col min="14578" max="14578" width="8.75" style="38" customWidth="1"/>
    <col min="14579" max="14833" width="9" style="38"/>
    <col min="14834" max="14834" width="8.75" style="38" customWidth="1"/>
    <col min="14835" max="15089" width="9" style="38"/>
    <col min="15090" max="15090" width="8.75" style="38" customWidth="1"/>
    <col min="15091" max="15345" width="9" style="38"/>
    <col min="15346" max="15346" width="8.75" style="38" customWidth="1"/>
    <col min="15347" max="15601" width="9" style="38"/>
    <col min="15602" max="15602" width="8.75" style="38" customWidth="1"/>
    <col min="15603" max="15857" width="9" style="38"/>
    <col min="15858" max="15858" width="8.75" style="38" customWidth="1"/>
    <col min="15859" max="16113" width="9" style="38"/>
    <col min="16114" max="16114" width="8.75" style="38" customWidth="1"/>
    <col min="16115" max="16384" width="9" style="38"/>
  </cols>
  <sheetData>
    <row r="1" spans="1:24" ht="14.25">
      <c r="B1" s="129" t="s">
        <v>158</v>
      </c>
    </row>
    <row r="2" spans="1:24" ht="14.25">
      <c r="B2" s="129"/>
      <c r="K2" s="104"/>
      <c r="W2" s="104" t="s">
        <v>159</v>
      </c>
    </row>
    <row r="3" spans="1:24" ht="13.5" customHeight="1">
      <c r="A3" s="130"/>
      <c r="B3" s="479" t="s">
        <v>128</v>
      </c>
      <c r="C3" s="479" t="s">
        <v>160</v>
      </c>
      <c r="D3" s="479"/>
      <c r="E3" s="479"/>
      <c r="F3" s="479"/>
      <c r="G3" s="453" t="s">
        <v>130</v>
      </c>
      <c r="H3" s="453"/>
      <c r="I3" s="453"/>
      <c r="J3" s="454"/>
      <c r="K3" s="459" t="s">
        <v>131</v>
      </c>
      <c r="L3" s="480" t="s">
        <v>161</v>
      </c>
      <c r="M3" s="453"/>
      <c r="N3" s="453"/>
      <c r="O3" s="453"/>
      <c r="P3" s="453"/>
      <c r="Q3" s="453"/>
      <c r="R3" s="453"/>
      <c r="S3" s="453"/>
      <c r="T3" s="453"/>
      <c r="U3" s="453"/>
      <c r="V3" s="453"/>
      <c r="W3" s="454"/>
      <c r="X3" s="108"/>
    </row>
    <row r="4" spans="1:24">
      <c r="A4" s="52"/>
      <c r="B4" s="479"/>
      <c r="C4" s="457"/>
      <c r="D4" s="479"/>
      <c r="E4" s="479"/>
      <c r="F4" s="479"/>
      <c r="G4" s="452" t="s">
        <v>162</v>
      </c>
      <c r="H4" s="454"/>
      <c r="I4" s="452" t="s">
        <v>163</v>
      </c>
      <c r="J4" s="454"/>
      <c r="K4" s="481"/>
      <c r="L4" s="480" t="s">
        <v>164</v>
      </c>
      <c r="M4" s="453"/>
      <c r="N4" s="454"/>
      <c r="O4" s="480" t="s">
        <v>149</v>
      </c>
      <c r="P4" s="453"/>
      <c r="Q4" s="454"/>
      <c r="R4" s="480" t="s">
        <v>150</v>
      </c>
      <c r="S4" s="453"/>
      <c r="T4" s="454"/>
      <c r="U4" s="480" t="s">
        <v>151</v>
      </c>
      <c r="V4" s="453"/>
      <c r="W4" s="454"/>
      <c r="X4" s="53"/>
    </row>
    <row r="5" spans="1:24" ht="27">
      <c r="A5" s="54"/>
      <c r="B5" s="479"/>
      <c r="C5" s="44"/>
      <c r="D5" s="46" t="s">
        <v>134</v>
      </c>
      <c r="E5" s="46" t="s">
        <v>135</v>
      </c>
      <c r="F5" s="131" t="s">
        <v>136</v>
      </c>
      <c r="G5" s="44"/>
      <c r="H5" s="132" t="s">
        <v>53</v>
      </c>
      <c r="I5" s="44"/>
      <c r="J5" s="132" t="s">
        <v>53</v>
      </c>
      <c r="K5" s="460"/>
      <c r="L5" s="46" t="s">
        <v>69</v>
      </c>
      <c r="M5" s="46" t="s">
        <v>54</v>
      </c>
      <c r="N5" s="46" t="s">
        <v>55</v>
      </c>
      <c r="O5" s="46" t="s">
        <v>69</v>
      </c>
      <c r="P5" s="46" t="s">
        <v>54</v>
      </c>
      <c r="Q5" s="46" t="s">
        <v>55</v>
      </c>
      <c r="R5" s="46" t="s">
        <v>69</v>
      </c>
      <c r="S5" s="46" t="s">
        <v>54</v>
      </c>
      <c r="T5" s="46" t="s">
        <v>55</v>
      </c>
      <c r="U5" s="46" t="s">
        <v>69</v>
      </c>
      <c r="V5" s="46" t="s">
        <v>54</v>
      </c>
      <c r="W5" s="46" t="s">
        <v>55</v>
      </c>
      <c r="X5" s="55"/>
    </row>
    <row r="6" spans="1:24" ht="14.1" customHeight="1">
      <c r="A6" s="117" t="s">
        <v>59</v>
      </c>
      <c r="B6" s="245">
        <v>168</v>
      </c>
      <c r="C6" s="245">
        <v>1867</v>
      </c>
      <c r="D6" s="245">
        <v>1526</v>
      </c>
      <c r="E6" s="245">
        <v>1</v>
      </c>
      <c r="F6" s="245">
        <v>340</v>
      </c>
      <c r="G6" s="245">
        <v>3775</v>
      </c>
      <c r="H6" s="245">
        <v>1697</v>
      </c>
      <c r="I6" s="245">
        <v>1163</v>
      </c>
      <c r="J6" s="245">
        <v>733</v>
      </c>
      <c r="K6" s="245">
        <v>511</v>
      </c>
      <c r="L6" s="326">
        <v>47567</v>
      </c>
      <c r="M6" s="245">
        <v>24180</v>
      </c>
      <c r="N6" s="245">
        <v>23387</v>
      </c>
      <c r="O6" s="245">
        <v>15670</v>
      </c>
      <c r="P6" s="245">
        <v>7971</v>
      </c>
      <c r="Q6" s="245">
        <v>7699</v>
      </c>
      <c r="R6" s="245">
        <v>15844</v>
      </c>
      <c r="S6" s="245">
        <v>8030</v>
      </c>
      <c r="T6" s="245">
        <v>7814</v>
      </c>
      <c r="U6" s="245">
        <v>16053</v>
      </c>
      <c r="V6" s="245">
        <v>8179</v>
      </c>
      <c r="W6" s="246">
        <v>7874</v>
      </c>
      <c r="X6" s="53" t="s">
        <v>59</v>
      </c>
    </row>
    <row r="7" spans="1:24" ht="14.1" customHeight="1">
      <c r="A7" s="117" t="s">
        <v>60</v>
      </c>
      <c r="B7" s="245">
        <v>167</v>
      </c>
      <c r="C7" s="245">
        <v>1862</v>
      </c>
      <c r="D7" s="245">
        <v>1498</v>
      </c>
      <c r="E7" s="245">
        <v>0</v>
      </c>
      <c r="F7" s="245">
        <v>364</v>
      </c>
      <c r="G7" s="245">
        <v>3769</v>
      </c>
      <c r="H7" s="245">
        <v>1698</v>
      </c>
      <c r="I7" s="245">
        <v>1139</v>
      </c>
      <c r="J7" s="245">
        <v>701</v>
      </c>
      <c r="K7" s="245">
        <v>502</v>
      </c>
      <c r="L7" s="245">
        <v>46987</v>
      </c>
      <c r="M7" s="245">
        <v>23929</v>
      </c>
      <c r="N7" s="245">
        <v>23058</v>
      </c>
      <c r="O7" s="245">
        <v>15455</v>
      </c>
      <c r="P7" s="245">
        <v>7925</v>
      </c>
      <c r="Q7" s="245">
        <v>7530</v>
      </c>
      <c r="R7" s="245">
        <v>15666</v>
      </c>
      <c r="S7" s="245">
        <v>7960</v>
      </c>
      <c r="T7" s="245">
        <v>7706</v>
      </c>
      <c r="U7" s="245">
        <v>15866</v>
      </c>
      <c r="V7" s="245">
        <v>8044</v>
      </c>
      <c r="W7" s="246">
        <v>7822</v>
      </c>
      <c r="X7" s="53" t="s">
        <v>60</v>
      </c>
    </row>
    <row r="8" spans="1:24" ht="14.1" customHeight="1">
      <c r="A8" s="117" t="s">
        <v>61</v>
      </c>
      <c r="B8" s="245">
        <v>167</v>
      </c>
      <c r="C8" s="245">
        <v>1850</v>
      </c>
      <c r="D8" s="245">
        <v>1468</v>
      </c>
      <c r="E8" s="248">
        <v>0</v>
      </c>
      <c r="F8" s="245">
        <v>382</v>
      </c>
      <c r="G8" s="245">
        <v>3775</v>
      </c>
      <c r="H8" s="245">
        <v>1726</v>
      </c>
      <c r="I8" s="245">
        <v>1247</v>
      </c>
      <c r="J8" s="245">
        <v>777</v>
      </c>
      <c r="K8" s="245">
        <v>495</v>
      </c>
      <c r="L8" s="245">
        <v>46472</v>
      </c>
      <c r="M8" s="245">
        <v>23758</v>
      </c>
      <c r="N8" s="245">
        <v>22714</v>
      </c>
      <c r="O8" s="245">
        <v>15284</v>
      </c>
      <c r="P8" s="245">
        <v>7846</v>
      </c>
      <c r="Q8" s="245">
        <v>7438</v>
      </c>
      <c r="R8" s="245">
        <v>15497</v>
      </c>
      <c r="S8" s="245">
        <v>7934</v>
      </c>
      <c r="T8" s="245">
        <v>7563</v>
      </c>
      <c r="U8" s="245">
        <v>15691</v>
      </c>
      <c r="V8" s="245">
        <v>7978</v>
      </c>
      <c r="W8" s="246">
        <v>7713</v>
      </c>
      <c r="X8" s="53" t="s">
        <v>61</v>
      </c>
    </row>
    <row r="9" spans="1:24" ht="14.1" customHeight="1">
      <c r="A9" s="117" t="s">
        <v>62</v>
      </c>
      <c r="B9" s="245">
        <v>166</v>
      </c>
      <c r="C9" s="245">
        <v>1831</v>
      </c>
      <c r="D9" s="245">
        <v>1440</v>
      </c>
      <c r="E9" s="248">
        <v>2</v>
      </c>
      <c r="F9" s="245">
        <v>389</v>
      </c>
      <c r="G9" s="245">
        <v>3783</v>
      </c>
      <c r="H9" s="245">
        <v>1758</v>
      </c>
      <c r="I9" s="245">
        <v>1199</v>
      </c>
      <c r="J9" s="245">
        <v>747</v>
      </c>
      <c r="K9" s="245">
        <v>502</v>
      </c>
      <c r="L9" s="245">
        <v>45924</v>
      </c>
      <c r="M9" s="245">
        <v>23537</v>
      </c>
      <c r="N9" s="245">
        <v>22387</v>
      </c>
      <c r="O9" s="245">
        <v>15091</v>
      </c>
      <c r="P9" s="245">
        <v>7719</v>
      </c>
      <c r="Q9" s="245">
        <v>7372</v>
      </c>
      <c r="R9" s="245">
        <v>15297</v>
      </c>
      <c r="S9" s="245">
        <v>7856</v>
      </c>
      <c r="T9" s="245">
        <v>7441</v>
      </c>
      <c r="U9" s="245">
        <v>15536</v>
      </c>
      <c r="V9" s="245">
        <v>7962</v>
      </c>
      <c r="W9" s="246">
        <v>7574</v>
      </c>
      <c r="X9" s="53" t="s">
        <v>62</v>
      </c>
    </row>
    <row r="10" spans="1:24" ht="14.1" customHeight="1">
      <c r="A10" s="117" t="s">
        <v>63</v>
      </c>
      <c r="B10" s="245">
        <v>167</v>
      </c>
      <c r="C10" s="245">
        <v>1840</v>
      </c>
      <c r="D10" s="245">
        <v>1424</v>
      </c>
      <c r="E10" s="248">
        <v>1</v>
      </c>
      <c r="F10" s="245">
        <v>415</v>
      </c>
      <c r="G10" s="245">
        <v>3793</v>
      </c>
      <c r="H10" s="245">
        <v>1760</v>
      </c>
      <c r="I10" s="245">
        <v>1293</v>
      </c>
      <c r="J10" s="245">
        <v>800</v>
      </c>
      <c r="K10" s="245">
        <v>488</v>
      </c>
      <c r="L10" s="245">
        <v>45014</v>
      </c>
      <c r="M10" s="245">
        <v>23058</v>
      </c>
      <c r="N10" s="245">
        <v>21956</v>
      </c>
      <c r="O10" s="245">
        <v>14614</v>
      </c>
      <c r="P10" s="245">
        <v>7459</v>
      </c>
      <c r="Q10" s="245">
        <v>7155</v>
      </c>
      <c r="R10" s="245">
        <v>15091</v>
      </c>
      <c r="S10" s="245">
        <v>7736</v>
      </c>
      <c r="T10" s="245">
        <v>7355</v>
      </c>
      <c r="U10" s="245">
        <v>15309</v>
      </c>
      <c r="V10" s="245">
        <v>7863</v>
      </c>
      <c r="W10" s="246">
        <v>7446</v>
      </c>
      <c r="X10" s="53" t="s">
        <v>63</v>
      </c>
    </row>
    <row r="11" spans="1:24" ht="24" customHeight="1">
      <c r="A11" s="133" t="s">
        <v>64</v>
      </c>
      <c r="B11" s="245">
        <v>164</v>
      </c>
      <c r="C11" s="245">
        <v>1820</v>
      </c>
      <c r="D11" s="245">
        <v>1404</v>
      </c>
      <c r="E11" s="245">
        <v>1</v>
      </c>
      <c r="F11" s="245">
        <v>415</v>
      </c>
      <c r="G11" s="245">
        <v>3763</v>
      </c>
      <c r="H11" s="245">
        <v>1773</v>
      </c>
      <c r="I11" s="245">
        <v>1286</v>
      </c>
      <c r="J11" s="245">
        <v>779</v>
      </c>
      <c r="K11" s="245">
        <v>502</v>
      </c>
      <c r="L11" s="245">
        <v>43657</v>
      </c>
      <c r="M11" s="245">
        <v>22296</v>
      </c>
      <c r="N11" s="245">
        <v>21361</v>
      </c>
      <c r="O11" s="245">
        <v>14119</v>
      </c>
      <c r="P11" s="245">
        <v>7184</v>
      </c>
      <c r="Q11" s="245">
        <v>6935</v>
      </c>
      <c r="R11" s="245">
        <v>14523</v>
      </c>
      <c r="S11" s="245">
        <v>7409</v>
      </c>
      <c r="T11" s="245">
        <v>7114</v>
      </c>
      <c r="U11" s="245">
        <v>15015</v>
      </c>
      <c r="V11" s="245">
        <v>7703</v>
      </c>
      <c r="W11" s="246">
        <v>7312</v>
      </c>
      <c r="X11" s="89" t="str">
        <f>A11</f>
        <v>令和８年度</v>
      </c>
    </row>
    <row r="12" spans="1:24" ht="24" customHeight="1">
      <c r="A12" s="111" t="s">
        <v>155</v>
      </c>
      <c r="B12" s="327"/>
      <c r="C12" s="327"/>
      <c r="D12" s="327"/>
      <c r="E12" s="327"/>
      <c r="F12" s="327"/>
      <c r="G12" s="327"/>
      <c r="H12" s="327"/>
      <c r="I12" s="327"/>
      <c r="J12" s="327"/>
      <c r="K12" s="327"/>
      <c r="L12" s="327"/>
      <c r="M12" s="327"/>
      <c r="N12" s="327"/>
      <c r="O12" s="327"/>
      <c r="P12" s="327"/>
      <c r="Q12" s="327"/>
      <c r="R12" s="327"/>
      <c r="S12" s="327"/>
      <c r="T12" s="327"/>
      <c r="U12" s="327"/>
      <c r="V12" s="327"/>
      <c r="W12" s="327"/>
      <c r="X12" s="50" t="s">
        <v>68</v>
      </c>
    </row>
    <row r="13" spans="1:24" ht="19.5" customHeight="1">
      <c r="A13" s="113" t="s">
        <v>69</v>
      </c>
      <c r="B13" s="245">
        <v>1</v>
      </c>
      <c r="C13" s="245">
        <v>12</v>
      </c>
      <c r="D13" s="245">
        <v>12</v>
      </c>
      <c r="E13" s="248">
        <v>0</v>
      </c>
      <c r="F13" s="248">
        <v>0</v>
      </c>
      <c r="G13" s="245">
        <v>26</v>
      </c>
      <c r="H13" s="245">
        <v>7</v>
      </c>
      <c r="I13" s="245">
        <v>3</v>
      </c>
      <c r="J13" s="245">
        <v>2</v>
      </c>
      <c r="K13" s="248">
        <v>0</v>
      </c>
      <c r="L13" s="245">
        <v>428</v>
      </c>
      <c r="M13" s="245">
        <v>201</v>
      </c>
      <c r="N13" s="245">
        <v>227</v>
      </c>
      <c r="O13" s="245">
        <v>143</v>
      </c>
      <c r="P13" s="245">
        <v>69</v>
      </c>
      <c r="Q13" s="245">
        <v>74</v>
      </c>
      <c r="R13" s="245">
        <v>143</v>
      </c>
      <c r="S13" s="245">
        <v>62</v>
      </c>
      <c r="T13" s="245">
        <v>81</v>
      </c>
      <c r="U13" s="245">
        <v>142</v>
      </c>
      <c r="V13" s="245">
        <v>70</v>
      </c>
      <c r="W13" s="246">
        <v>72</v>
      </c>
      <c r="X13" s="113" t="s">
        <v>69</v>
      </c>
    </row>
    <row r="14" spans="1:24" ht="24" customHeight="1">
      <c r="A14" s="114"/>
      <c r="B14" s="328"/>
      <c r="C14" s="328"/>
      <c r="D14" s="328"/>
      <c r="E14" s="328"/>
      <c r="F14" s="328"/>
      <c r="G14" s="328"/>
      <c r="H14" s="328"/>
      <c r="I14" s="328"/>
      <c r="J14" s="328"/>
      <c r="K14" s="328"/>
      <c r="L14" s="328"/>
      <c r="M14" s="328"/>
      <c r="N14" s="328"/>
      <c r="O14" s="328"/>
      <c r="P14" s="328"/>
      <c r="Q14" s="328"/>
      <c r="R14" s="328"/>
      <c r="S14" s="328"/>
      <c r="T14" s="328"/>
      <c r="U14" s="328"/>
      <c r="V14" s="328"/>
      <c r="W14" s="329"/>
      <c r="X14" s="116"/>
    </row>
    <row r="15" spans="1:24" ht="24" customHeight="1">
      <c r="A15" s="117" t="s">
        <v>70</v>
      </c>
      <c r="B15" s="245">
        <v>1</v>
      </c>
      <c r="C15" s="245">
        <v>12</v>
      </c>
      <c r="D15" s="245">
        <v>12</v>
      </c>
      <c r="E15" s="248">
        <v>0</v>
      </c>
      <c r="F15" s="248">
        <v>0</v>
      </c>
      <c r="G15" s="245">
        <v>26</v>
      </c>
      <c r="H15" s="245">
        <v>7</v>
      </c>
      <c r="I15" s="245">
        <v>3</v>
      </c>
      <c r="J15" s="245">
        <v>2</v>
      </c>
      <c r="K15" s="248">
        <v>0</v>
      </c>
      <c r="L15" s="245">
        <v>428</v>
      </c>
      <c r="M15" s="245">
        <v>201</v>
      </c>
      <c r="N15" s="245">
        <v>227</v>
      </c>
      <c r="O15" s="245">
        <v>143</v>
      </c>
      <c r="P15" s="245">
        <v>69</v>
      </c>
      <c r="Q15" s="245">
        <v>74</v>
      </c>
      <c r="R15" s="245">
        <v>143</v>
      </c>
      <c r="S15" s="245">
        <v>62</v>
      </c>
      <c r="T15" s="245">
        <v>81</v>
      </c>
      <c r="U15" s="245">
        <v>142</v>
      </c>
      <c r="V15" s="245">
        <v>70</v>
      </c>
      <c r="W15" s="246">
        <v>72</v>
      </c>
      <c r="X15" s="53" t="s">
        <v>70</v>
      </c>
    </row>
    <row r="16" spans="1:24" ht="24" customHeight="1">
      <c r="A16" s="111" t="s">
        <v>113</v>
      </c>
      <c r="B16" s="327"/>
      <c r="C16" s="327"/>
      <c r="D16" s="327"/>
      <c r="E16" s="327"/>
      <c r="F16" s="327"/>
      <c r="G16" s="327"/>
      <c r="H16" s="327"/>
      <c r="I16" s="327"/>
      <c r="J16" s="327"/>
      <c r="K16" s="327"/>
      <c r="L16" s="327"/>
      <c r="M16" s="327"/>
      <c r="N16" s="327"/>
      <c r="O16" s="327"/>
      <c r="P16" s="327"/>
      <c r="Q16" s="327"/>
      <c r="R16" s="327"/>
      <c r="S16" s="327"/>
      <c r="T16" s="327"/>
      <c r="U16" s="327"/>
      <c r="V16" s="327"/>
      <c r="W16" s="327"/>
      <c r="X16" s="50" t="s">
        <v>72</v>
      </c>
    </row>
    <row r="17" spans="1:24" ht="24" customHeight="1">
      <c r="A17" s="113" t="s">
        <v>69</v>
      </c>
      <c r="B17" s="245">
        <v>154</v>
      </c>
      <c r="C17" s="245">
        <v>1739</v>
      </c>
      <c r="D17" s="245">
        <v>1323</v>
      </c>
      <c r="E17" s="245">
        <v>1</v>
      </c>
      <c r="F17" s="245">
        <v>415</v>
      </c>
      <c r="G17" s="245">
        <v>3591</v>
      </c>
      <c r="H17" s="245">
        <v>1714</v>
      </c>
      <c r="I17" s="245">
        <v>1163</v>
      </c>
      <c r="J17" s="245">
        <v>727</v>
      </c>
      <c r="K17" s="245">
        <v>470</v>
      </c>
      <c r="L17" s="245">
        <v>41262</v>
      </c>
      <c r="M17" s="245">
        <v>21118</v>
      </c>
      <c r="N17" s="245">
        <v>20144</v>
      </c>
      <c r="O17" s="245">
        <v>13313</v>
      </c>
      <c r="P17" s="245">
        <v>6793</v>
      </c>
      <c r="Q17" s="245">
        <v>6520</v>
      </c>
      <c r="R17" s="245">
        <v>13724</v>
      </c>
      <c r="S17" s="245">
        <v>7018</v>
      </c>
      <c r="T17" s="245">
        <v>6706</v>
      </c>
      <c r="U17" s="245">
        <v>14225</v>
      </c>
      <c r="V17" s="245">
        <v>7307</v>
      </c>
      <c r="W17" s="246">
        <v>6918</v>
      </c>
      <c r="X17" s="113" t="s">
        <v>69</v>
      </c>
    </row>
    <row r="18" spans="1:24" ht="24" customHeight="1">
      <c r="A18" s="117"/>
      <c r="B18" s="245"/>
      <c r="C18" s="245"/>
      <c r="D18" s="245"/>
      <c r="E18" s="245"/>
      <c r="F18" s="245"/>
      <c r="G18" s="245"/>
      <c r="H18" s="245"/>
      <c r="I18" s="245"/>
      <c r="J18" s="245"/>
      <c r="K18" s="245"/>
      <c r="L18" s="245"/>
      <c r="M18" s="245"/>
      <c r="N18" s="245"/>
      <c r="O18" s="245"/>
      <c r="P18" s="245"/>
      <c r="Q18" s="245"/>
      <c r="R18" s="245"/>
      <c r="S18" s="245"/>
      <c r="T18" s="245"/>
      <c r="U18" s="245"/>
      <c r="V18" s="245"/>
      <c r="W18" s="246"/>
      <c r="X18" s="53"/>
    </row>
    <row r="19" spans="1:24" ht="18" customHeight="1">
      <c r="A19" s="119" t="s">
        <v>70</v>
      </c>
      <c r="B19" s="249">
        <v>21</v>
      </c>
      <c r="C19" s="249">
        <v>261</v>
      </c>
      <c r="D19" s="249">
        <v>188</v>
      </c>
      <c r="E19" s="330">
        <v>1</v>
      </c>
      <c r="F19" s="249">
        <v>72</v>
      </c>
      <c r="G19" s="249">
        <v>545</v>
      </c>
      <c r="H19" s="249">
        <v>253</v>
      </c>
      <c r="I19" s="249">
        <v>130</v>
      </c>
      <c r="J19" s="249">
        <v>79</v>
      </c>
      <c r="K19" s="249">
        <v>75</v>
      </c>
      <c r="L19" s="249">
        <v>5954</v>
      </c>
      <c r="M19" s="249">
        <v>3063</v>
      </c>
      <c r="N19" s="249">
        <v>2891</v>
      </c>
      <c r="O19" s="249">
        <v>1951</v>
      </c>
      <c r="P19" s="249">
        <v>1037</v>
      </c>
      <c r="Q19" s="249">
        <v>914</v>
      </c>
      <c r="R19" s="249">
        <v>1985</v>
      </c>
      <c r="S19" s="249">
        <v>1010</v>
      </c>
      <c r="T19" s="249">
        <v>975</v>
      </c>
      <c r="U19" s="249">
        <v>2018</v>
      </c>
      <c r="V19" s="249">
        <v>1016</v>
      </c>
      <c r="W19" s="250">
        <v>1002</v>
      </c>
      <c r="X19" s="57" t="s">
        <v>70</v>
      </c>
    </row>
    <row r="20" spans="1:24" ht="18" customHeight="1">
      <c r="A20" s="117" t="s">
        <v>73</v>
      </c>
      <c r="B20" s="245">
        <v>22</v>
      </c>
      <c r="C20" s="245">
        <v>278</v>
      </c>
      <c r="D20" s="245">
        <v>225</v>
      </c>
      <c r="E20" s="248">
        <v>0</v>
      </c>
      <c r="F20" s="245">
        <v>53</v>
      </c>
      <c r="G20" s="245">
        <v>561</v>
      </c>
      <c r="H20" s="245">
        <v>284</v>
      </c>
      <c r="I20" s="245">
        <v>227</v>
      </c>
      <c r="J20" s="245">
        <v>163</v>
      </c>
      <c r="K20" s="245">
        <v>47</v>
      </c>
      <c r="L20" s="245">
        <v>7300</v>
      </c>
      <c r="M20" s="245">
        <v>3693</v>
      </c>
      <c r="N20" s="245">
        <v>3607</v>
      </c>
      <c r="O20" s="245">
        <v>2365</v>
      </c>
      <c r="P20" s="245">
        <v>1171</v>
      </c>
      <c r="Q20" s="245">
        <v>1194</v>
      </c>
      <c r="R20" s="245">
        <v>2451</v>
      </c>
      <c r="S20" s="245">
        <v>1230</v>
      </c>
      <c r="T20" s="245">
        <v>1221</v>
      </c>
      <c r="U20" s="245">
        <v>2484</v>
      </c>
      <c r="V20" s="245">
        <v>1292</v>
      </c>
      <c r="W20" s="246">
        <v>1192</v>
      </c>
      <c r="X20" s="53" t="s">
        <v>73</v>
      </c>
    </row>
    <row r="21" spans="1:24" ht="18" customHeight="1">
      <c r="A21" s="117" t="s">
        <v>74</v>
      </c>
      <c r="B21" s="245">
        <v>10</v>
      </c>
      <c r="C21" s="245">
        <v>110</v>
      </c>
      <c r="D21" s="245">
        <v>92</v>
      </c>
      <c r="E21" s="248">
        <v>0</v>
      </c>
      <c r="F21" s="245">
        <v>18</v>
      </c>
      <c r="G21" s="245">
        <v>211</v>
      </c>
      <c r="H21" s="245">
        <v>99</v>
      </c>
      <c r="I21" s="245">
        <v>61</v>
      </c>
      <c r="J21" s="245">
        <v>35</v>
      </c>
      <c r="K21" s="245">
        <v>23</v>
      </c>
      <c r="L21" s="245">
        <v>2827</v>
      </c>
      <c r="M21" s="245">
        <v>1453</v>
      </c>
      <c r="N21" s="245">
        <v>1374</v>
      </c>
      <c r="O21" s="245">
        <v>884</v>
      </c>
      <c r="P21" s="245">
        <v>447</v>
      </c>
      <c r="Q21" s="245">
        <v>437</v>
      </c>
      <c r="R21" s="245">
        <v>945</v>
      </c>
      <c r="S21" s="245">
        <v>474</v>
      </c>
      <c r="T21" s="245">
        <v>471</v>
      </c>
      <c r="U21" s="245">
        <v>998</v>
      </c>
      <c r="V21" s="245">
        <v>532</v>
      </c>
      <c r="W21" s="246">
        <v>466</v>
      </c>
      <c r="X21" s="53" t="s">
        <v>74</v>
      </c>
    </row>
    <row r="22" spans="1:24" ht="18" customHeight="1">
      <c r="A22" s="117" t="s">
        <v>75</v>
      </c>
      <c r="B22" s="245">
        <v>11</v>
      </c>
      <c r="C22" s="245">
        <v>150</v>
      </c>
      <c r="D22" s="245">
        <v>115</v>
      </c>
      <c r="E22" s="248">
        <v>0</v>
      </c>
      <c r="F22" s="245">
        <v>35</v>
      </c>
      <c r="G22" s="245">
        <v>326</v>
      </c>
      <c r="H22" s="245">
        <v>156</v>
      </c>
      <c r="I22" s="245">
        <v>98</v>
      </c>
      <c r="J22" s="245">
        <v>61</v>
      </c>
      <c r="K22" s="245">
        <v>36</v>
      </c>
      <c r="L22" s="245">
        <v>3685</v>
      </c>
      <c r="M22" s="245">
        <v>1918</v>
      </c>
      <c r="N22" s="245">
        <v>1767</v>
      </c>
      <c r="O22" s="245">
        <v>1128</v>
      </c>
      <c r="P22" s="245">
        <v>603</v>
      </c>
      <c r="Q22" s="245">
        <v>525</v>
      </c>
      <c r="R22" s="245">
        <v>1228</v>
      </c>
      <c r="S22" s="245">
        <v>628</v>
      </c>
      <c r="T22" s="245">
        <v>600</v>
      </c>
      <c r="U22" s="245">
        <v>1329</v>
      </c>
      <c r="V22" s="245">
        <v>687</v>
      </c>
      <c r="W22" s="246">
        <v>642</v>
      </c>
      <c r="X22" s="53" t="s">
        <v>75</v>
      </c>
    </row>
    <row r="23" spans="1:24" ht="18" customHeight="1">
      <c r="A23" s="117" t="s">
        <v>76</v>
      </c>
      <c r="B23" s="245">
        <v>9</v>
      </c>
      <c r="C23" s="245">
        <v>126</v>
      </c>
      <c r="D23" s="245">
        <v>97</v>
      </c>
      <c r="E23" s="248">
        <v>0</v>
      </c>
      <c r="F23" s="245">
        <v>29</v>
      </c>
      <c r="G23" s="245">
        <v>264</v>
      </c>
      <c r="H23" s="245">
        <v>131</v>
      </c>
      <c r="I23" s="245">
        <v>72</v>
      </c>
      <c r="J23" s="245">
        <v>60</v>
      </c>
      <c r="K23" s="245">
        <v>20</v>
      </c>
      <c r="L23" s="245">
        <v>3354</v>
      </c>
      <c r="M23" s="245">
        <v>1673</v>
      </c>
      <c r="N23" s="245">
        <v>1681</v>
      </c>
      <c r="O23" s="245">
        <v>1077</v>
      </c>
      <c r="P23" s="245">
        <v>526</v>
      </c>
      <c r="Q23" s="245">
        <v>551</v>
      </c>
      <c r="R23" s="245">
        <v>1117</v>
      </c>
      <c r="S23" s="245">
        <v>559</v>
      </c>
      <c r="T23" s="245">
        <v>558</v>
      </c>
      <c r="U23" s="245">
        <v>1160</v>
      </c>
      <c r="V23" s="245">
        <v>588</v>
      </c>
      <c r="W23" s="246">
        <v>572</v>
      </c>
      <c r="X23" s="53" t="s">
        <v>76</v>
      </c>
    </row>
    <row r="24" spans="1:24" ht="18" customHeight="1">
      <c r="A24" s="117" t="s">
        <v>77</v>
      </c>
      <c r="B24" s="245">
        <v>10</v>
      </c>
      <c r="C24" s="245">
        <v>191</v>
      </c>
      <c r="D24" s="245">
        <v>142</v>
      </c>
      <c r="E24" s="248">
        <v>0</v>
      </c>
      <c r="F24" s="245">
        <v>49</v>
      </c>
      <c r="G24" s="245">
        <v>362</v>
      </c>
      <c r="H24" s="245">
        <v>180</v>
      </c>
      <c r="I24" s="245">
        <v>101</v>
      </c>
      <c r="J24" s="245">
        <v>66</v>
      </c>
      <c r="K24" s="245">
        <v>38</v>
      </c>
      <c r="L24" s="245">
        <v>4763</v>
      </c>
      <c r="M24" s="245">
        <v>2405</v>
      </c>
      <c r="N24" s="245">
        <v>2358</v>
      </c>
      <c r="O24" s="245">
        <v>1559</v>
      </c>
      <c r="P24" s="245">
        <v>769</v>
      </c>
      <c r="Q24" s="245">
        <v>790</v>
      </c>
      <c r="R24" s="245">
        <v>1534</v>
      </c>
      <c r="S24" s="245">
        <v>780</v>
      </c>
      <c r="T24" s="245">
        <v>754</v>
      </c>
      <c r="U24" s="245">
        <v>1670</v>
      </c>
      <c r="V24" s="245">
        <v>856</v>
      </c>
      <c r="W24" s="246">
        <v>814</v>
      </c>
      <c r="X24" s="53" t="s">
        <v>77</v>
      </c>
    </row>
    <row r="25" spans="1:24" ht="18" customHeight="1">
      <c r="A25" s="117" t="s">
        <v>78</v>
      </c>
      <c r="B25" s="245">
        <v>5</v>
      </c>
      <c r="C25" s="245">
        <v>82</v>
      </c>
      <c r="D25" s="245">
        <v>56</v>
      </c>
      <c r="E25" s="248">
        <v>0</v>
      </c>
      <c r="F25" s="245">
        <v>26</v>
      </c>
      <c r="G25" s="245">
        <v>165</v>
      </c>
      <c r="H25" s="245">
        <v>61</v>
      </c>
      <c r="I25" s="245">
        <v>28</v>
      </c>
      <c r="J25" s="245">
        <v>22</v>
      </c>
      <c r="K25" s="245">
        <v>19</v>
      </c>
      <c r="L25" s="245">
        <v>1897</v>
      </c>
      <c r="M25" s="245">
        <v>965</v>
      </c>
      <c r="N25" s="245">
        <v>932</v>
      </c>
      <c r="O25" s="245">
        <v>616</v>
      </c>
      <c r="P25" s="245">
        <v>313</v>
      </c>
      <c r="Q25" s="245">
        <v>303</v>
      </c>
      <c r="R25" s="245">
        <v>641</v>
      </c>
      <c r="S25" s="245">
        <v>330</v>
      </c>
      <c r="T25" s="245">
        <v>311</v>
      </c>
      <c r="U25" s="245">
        <v>640</v>
      </c>
      <c r="V25" s="245">
        <v>322</v>
      </c>
      <c r="W25" s="246">
        <v>318</v>
      </c>
      <c r="X25" s="53" t="s">
        <v>78</v>
      </c>
    </row>
    <row r="26" spans="1:24" ht="18" customHeight="1">
      <c r="A26" s="117" t="s">
        <v>79</v>
      </c>
      <c r="B26" s="245">
        <v>4</v>
      </c>
      <c r="C26" s="245">
        <v>14</v>
      </c>
      <c r="D26" s="245">
        <v>12</v>
      </c>
      <c r="E26" s="248">
        <v>0</v>
      </c>
      <c r="F26" s="245">
        <v>2</v>
      </c>
      <c r="G26" s="245">
        <v>35</v>
      </c>
      <c r="H26" s="245">
        <v>20</v>
      </c>
      <c r="I26" s="245">
        <v>11</v>
      </c>
      <c r="J26" s="245">
        <v>5</v>
      </c>
      <c r="K26" s="245">
        <v>2</v>
      </c>
      <c r="L26" s="245">
        <v>283</v>
      </c>
      <c r="M26" s="245">
        <v>158</v>
      </c>
      <c r="N26" s="245">
        <v>125</v>
      </c>
      <c r="O26" s="245">
        <v>84</v>
      </c>
      <c r="P26" s="245">
        <v>48</v>
      </c>
      <c r="Q26" s="245">
        <v>36</v>
      </c>
      <c r="R26" s="245">
        <v>83</v>
      </c>
      <c r="S26" s="245">
        <v>44</v>
      </c>
      <c r="T26" s="245">
        <v>39</v>
      </c>
      <c r="U26" s="245">
        <v>116</v>
      </c>
      <c r="V26" s="245">
        <v>66</v>
      </c>
      <c r="W26" s="246">
        <v>50</v>
      </c>
      <c r="X26" s="53" t="s">
        <v>79</v>
      </c>
    </row>
    <row r="27" spans="1:24" ht="18" customHeight="1">
      <c r="A27" s="117" t="s">
        <v>80</v>
      </c>
      <c r="B27" s="245">
        <v>3</v>
      </c>
      <c r="C27" s="245">
        <v>52</v>
      </c>
      <c r="D27" s="245">
        <v>41</v>
      </c>
      <c r="E27" s="248">
        <v>0</v>
      </c>
      <c r="F27" s="245">
        <v>11</v>
      </c>
      <c r="G27" s="245">
        <v>101</v>
      </c>
      <c r="H27" s="245">
        <v>47</v>
      </c>
      <c r="I27" s="245">
        <v>18</v>
      </c>
      <c r="J27" s="245">
        <v>9</v>
      </c>
      <c r="K27" s="245">
        <v>11</v>
      </c>
      <c r="L27" s="245">
        <v>1311</v>
      </c>
      <c r="M27" s="245">
        <v>674</v>
      </c>
      <c r="N27" s="245">
        <v>637</v>
      </c>
      <c r="O27" s="245">
        <v>425</v>
      </c>
      <c r="P27" s="245">
        <v>220</v>
      </c>
      <c r="Q27" s="245">
        <v>205</v>
      </c>
      <c r="R27" s="245">
        <v>450</v>
      </c>
      <c r="S27" s="245">
        <v>239</v>
      </c>
      <c r="T27" s="245">
        <v>211</v>
      </c>
      <c r="U27" s="245">
        <v>436</v>
      </c>
      <c r="V27" s="245">
        <v>215</v>
      </c>
      <c r="W27" s="246">
        <v>221</v>
      </c>
      <c r="X27" s="53" t="s">
        <v>80</v>
      </c>
    </row>
    <row r="28" spans="1:24" ht="18" customHeight="1">
      <c r="A28" s="117" t="s">
        <v>81</v>
      </c>
      <c r="B28" s="245">
        <v>3</v>
      </c>
      <c r="C28" s="245">
        <v>17</v>
      </c>
      <c r="D28" s="245">
        <v>12</v>
      </c>
      <c r="E28" s="248">
        <v>0</v>
      </c>
      <c r="F28" s="245">
        <v>5</v>
      </c>
      <c r="G28" s="245">
        <v>42</v>
      </c>
      <c r="H28" s="245">
        <v>23</v>
      </c>
      <c r="I28" s="245">
        <v>7</v>
      </c>
      <c r="J28" s="245">
        <v>3</v>
      </c>
      <c r="K28" s="245">
        <v>8</v>
      </c>
      <c r="L28" s="245">
        <v>307</v>
      </c>
      <c r="M28" s="245">
        <v>163</v>
      </c>
      <c r="N28" s="245">
        <v>144</v>
      </c>
      <c r="O28" s="245">
        <v>108</v>
      </c>
      <c r="P28" s="245">
        <v>61</v>
      </c>
      <c r="Q28" s="245">
        <v>47</v>
      </c>
      <c r="R28" s="245">
        <v>100</v>
      </c>
      <c r="S28" s="245">
        <v>51</v>
      </c>
      <c r="T28" s="245">
        <v>49</v>
      </c>
      <c r="U28" s="245">
        <v>99</v>
      </c>
      <c r="V28" s="245">
        <v>51</v>
      </c>
      <c r="W28" s="246">
        <v>48</v>
      </c>
      <c r="X28" s="53" t="s">
        <v>81</v>
      </c>
    </row>
    <row r="29" spans="1:24" ht="18" customHeight="1">
      <c r="A29" s="117" t="s">
        <v>94</v>
      </c>
      <c r="B29" s="245">
        <v>10</v>
      </c>
      <c r="C29" s="245">
        <v>26</v>
      </c>
      <c r="D29" s="245">
        <v>19</v>
      </c>
      <c r="E29" s="248">
        <v>0</v>
      </c>
      <c r="F29" s="245">
        <v>7</v>
      </c>
      <c r="G29" s="245">
        <v>56</v>
      </c>
      <c r="H29" s="245">
        <v>21</v>
      </c>
      <c r="I29" s="245">
        <v>38</v>
      </c>
      <c r="J29" s="245">
        <v>15</v>
      </c>
      <c r="K29" s="245">
        <v>12</v>
      </c>
      <c r="L29" s="245">
        <v>321</v>
      </c>
      <c r="M29" s="245">
        <v>157</v>
      </c>
      <c r="N29" s="245">
        <v>164</v>
      </c>
      <c r="O29" s="245">
        <v>116</v>
      </c>
      <c r="P29" s="245">
        <v>55</v>
      </c>
      <c r="Q29" s="245">
        <v>61</v>
      </c>
      <c r="R29" s="245">
        <v>102</v>
      </c>
      <c r="S29" s="245">
        <v>52</v>
      </c>
      <c r="T29" s="245">
        <v>50</v>
      </c>
      <c r="U29" s="245">
        <v>103</v>
      </c>
      <c r="V29" s="245">
        <v>50</v>
      </c>
      <c r="W29" s="246">
        <v>53</v>
      </c>
      <c r="X29" s="53" t="s">
        <v>94</v>
      </c>
    </row>
    <row r="30" spans="1:24" ht="18" customHeight="1">
      <c r="A30" s="117" t="s">
        <v>82</v>
      </c>
      <c r="B30" s="245">
        <v>4</v>
      </c>
      <c r="C30" s="245">
        <v>47</v>
      </c>
      <c r="D30" s="245">
        <v>36</v>
      </c>
      <c r="E30" s="248">
        <v>0</v>
      </c>
      <c r="F30" s="245">
        <v>11</v>
      </c>
      <c r="G30" s="245">
        <v>98</v>
      </c>
      <c r="H30" s="245">
        <v>54</v>
      </c>
      <c r="I30" s="245">
        <v>42</v>
      </c>
      <c r="J30" s="245">
        <v>30</v>
      </c>
      <c r="K30" s="245">
        <v>4</v>
      </c>
      <c r="L30" s="245">
        <v>1088</v>
      </c>
      <c r="M30" s="245">
        <v>572</v>
      </c>
      <c r="N30" s="245">
        <v>516</v>
      </c>
      <c r="O30" s="245">
        <v>362</v>
      </c>
      <c r="P30" s="245">
        <v>183</v>
      </c>
      <c r="Q30" s="245">
        <v>179</v>
      </c>
      <c r="R30" s="245">
        <v>351</v>
      </c>
      <c r="S30" s="245">
        <v>197</v>
      </c>
      <c r="T30" s="245">
        <v>154</v>
      </c>
      <c r="U30" s="245">
        <v>375</v>
      </c>
      <c r="V30" s="245">
        <v>192</v>
      </c>
      <c r="W30" s="246">
        <v>183</v>
      </c>
      <c r="X30" s="53" t="s">
        <v>82</v>
      </c>
    </row>
    <row r="31" spans="1:24" ht="18" customHeight="1">
      <c r="A31" s="117" t="s">
        <v>116</v>
      </c>
      <c r="B31" s="245">
        <v>6</v>
      </c>
      <c r="C31" s="245">
        <v>40</v>
      </c>
      <c r="D31" s="245">
        <v>32</v>
      </c>
      <c r="E31" s="248">
        <v>0</v>
      </c>
      <c r="F31" s="245">
        <v>8</v>
      </c>
      <c r="G31" s="245">
        <v>94</v>
      </c>
      <c r="H31" s="245">
        <v>44</v>
      </c>
      <c r="I31" s="245">
        <v>39</v>
      </c>
      <c r="J31" s="245">
        <v>20</v>
      </c>
      <c r="K31" s="245">
        <v>32</v>
      </c>
      <c r="L31" s="245">
        <v>827</v>
      </c>
      <c r="M31" s="245">
        <v>403</v>
      </c>
      <c r="N31" s="245">
        <v>424</v>
      </c>
      <c r="O31" s="245">
        <v>287</v>
      </c>
      <c r="P31" s="245">
        <v>143</v>
      </c>
      <c r="Q31" s="245">
        <v>144</v>
      </c>
      <c r="R31" s="245">
        <v>240</v>
      </c>
      <c r="S31" s="245">
        <v>119</v>
      </c>
      <c r="T31" s="245">
        <v>121</v>
      </c>
      <c r="U31" s="245">
        <v>300</v>
      </c>
      <c r="V31" s="245">
        <v>141</v>
      </c>
      <c r="W31" s="246">
        <v>159</v>
      </c>
      <c r="X31" s="53" t="s">
        <v>116</v>
      </c>
    </row>
    <row r="32" spans="1:24" ht="18" customHeight="1">
      <c r="A32" s="122" t="s">
        <v>84</v>
      </c>
      <c r="B32" s="252">
        <v>10</v>
      </c>
      <c r="C32" s="252">
        <v>98</v>
      </c>
      <c r="D32" s="252">
        <v>67</v>
      </c>
      <c r="E32" s="331">
        <v>0</v>
      </c>
      <c r="F32" s="252">
        <v>31</v>
      </c>
      <c r="G32" s="252">
        <v>219</v>
      </c>
      <c r="H32" s="252">
        <v>111</v>
      </c>
      <c r="I32" s="252">
        <v>66</v>
      </c>
      <c r="J32" s="252">
        <v>33</v>
      </c>
      <c r="K32" s="252">
        <v>49</v>
      </c>
      <c r="L32" s="252">
        <v>1968</v>
      </c>
      <c r="M32" s="252">
        <v>1017</v>
      </c>
      <c r="N32" s="252">
        <v>951</v>
      </c>
      <c r="O32" s="252">
        <v>625</v>
      </c>
      <c r="P32" s="252">
        <v>310</v>
      </c>
      <c r="Q32" s="252">
        <v>315</v>
      </c>
      <c r="R32" s="252">
        <v>656</v>
      </c>
      <c r="S32" s="252">
        <v>344</v>
      </c>
      <c r="T32" s="252">
        <v>312</v>
      </c>
      <c r="U32" s="252">
        <v>687</v>
      </c>
      <c r="V32" s="252">
        <v>363</v>
      </c>
      <c r="W32" s="253">
        <v>324</v>
      </c>
      <c r="X32" s="59" t="s">
        <v>84</v>
      </c>
    </row>
    <row r="33" spans="1:24" ht="18" customHeight="1">
      <c r="A33" s="117" t="s">
        <v>165</v>
      </c>
      <c r="B33" s="245">
        <v>1</v>
      </c>
      <c r="C33" s="245">
        <v>6</v>
      </c>
      <c r="D33" s="245">
        <v>4</v>
      </c>
      <c r="E33" s="248">
        <v>0</v>
      </c>
      <c r="F33" s="245">
        <v>2</v>
      </c>
      <c r="G33" s="245">
        <v>14</v>
      </c>
      <c r="H33" s="245">
        <v>6</v>
      </c>
      <c r="I33" s="245">
        <v>10</v>
      </c>
      <c r="J33" s="245">
        <v>6</v>
      </c>
      <c r="K33" s="245">
        <v>2</v>
      </c>
      <c r="L33" s="245">
        <v>110</v>
      </c>
      <c r="M33" s="245">
        <v>48</v>
      </c>
      <c r="N33" s="245">
        <v>62</v>
      </c>
      <c r="O33" s="245">
        <v>30</v>
      </c>
      <c r="P33" s="245">
        <v>8</v>
      </c>
      <c r="Q33" s="245">
        <v>22</v>
      </c>
      <c r="R33" s="245">
        <v>32</v>
      </c>
      <c r="S33" s="245">
        <v>16</v>
      </c>
      <c r="T33" s="245">
        <v>16</v>
      </c>
      <c r="U33" s="245">
        <v>48</v>
      </c>
      <c r="V33" s="245">
        <v>24</v>
      </c>
      <c r="W33" s="246">
        <v>24</v>
      </c>
      <c r="X33" s="53" t="s">
        <v>165</v>
      </c>
    </row>
    <row r="34" spans="1:24" ht="18" customHeight="1">
      <c r="A34" s="117" t="s">
        <v>85</v>
      </c>
      <c r="B34" s="245">
        <v>2</v>
      </c>
      <c r="C34" s="245">
        <v>28</v>
      </c>
      <c r="D34" s="245">
        <v>21</v>
      </c>
      <c r="E34" s="248">
        <v>0</v>
      </c>
      <c r="F34" s="245">
        <v>7</v>
      </c>
      <c r="G34" s="245">
        <v>58</v>
      </c>
      <c r="H34" s="245">
        <v>31</v>
      </c>
      <c r="I34" s="245">
        <v>26</v>
      </c>
      <c r="J34" s="245">
        <v>22</v>
      </c>
      <c r="K34" s="245">
        <v>3</v>
      </c>
      <c r="L34" s="245">
        <v>701</v>
      </c>
      <c r="M34" s="245">
        <v>373</v>
      </c>
      <c r="N34" s="245">
        <v>328</v>
      </c>
      <c r="O34" s="245">
        <v>226</v>
      </c>
      <c r="P34" s="245">
        <v>117</v>
      </c>
      <c r="Q34" s="245">
        <v>109</v>
      </c>
      <c r="R34" s="245">
        <v>247</v>
      </c>
      <c r="S34" s="245">
        <v>131</v>
      </c>
      <c r="T34" s="245">
        <v>116</v>
      </c>
      <c r="U34" s="245">
        <v>228</v>
      </c>
      <c r="V34" s="245">
        <v>125</v>
      </c>
      <c r="W34" s="246">
        <v>103</v>
      </c>
      <c r="X34" s="53" t="s">
        <v>85</v>
      </c>
    </row>
    <row r="35" spans="1:24" ht="18" customHeight="1">
      <c r="A35" s="117" t="s">
        <v>86</v>
      </c>
      <c r="B35" s="245">
        <v>2</v>
      </c>
      <c r="C35" s="245">
        <v>42</v>
      </c>
      <c r="D35" s="245">
        <v>35</v>
      </c>
      <c r="E35" s="248">
        <v>0</v>
      </c>
      <c r="F35" s="245">
        <v>7</v>
      </c>
      <c r="G35" s="245">
        <v>75</v>
      </c>
      <c r="H35" s="245">
        <v>41</v>
      </c>
      <c r="I35" s="245">
        <v>24</v>
      </c>
      <c r="J35" s="245">
        <v>16</v>
      </c>
      <c r="K35" s="245">
        <v>6</v>
      </c>
      <c r="L35" s="245">
        <v>1156</v>
      </c>
      <c r="M35" s="245">
        <v>578</v>
      </c>
      <c r="N35" s="245">
        <v>578</v>
      </c>
      <c r="O35" s="245">
        <v>389</v>
      </c>
      <c r="P35" s="245">
        <v>201</v>
      </c>
      <c r="Q35" s="245">
        <v>188</v>
      </c>
      <c r="R35" s="245">
        <v>370</v>
      </c>
      <c r="S35" s="245">
        <v>184</v>
      </c>
      <c r="T35" s="245">
        <v>186</v>
      </c>
      <c r="U35" s="245">
        <v>397</v>
      </c>
      <c r="V35" s="245">
        <v>193</v>
      </c>
      <c r="W35" s="246">
        <v>204</v>
      </c>
      <c r="X35" s="53" t="s">
        <v>86</v>
      </c>
    </row>
    <row r="36" spans="1:24" ht="18" customHeight="1">
      <c r="A36" s="117" t="s">
        <v>87</v>
      </c>
      <c r="B36" s="245">
        <v>1</v>
      </c>
      <c r="C36" s="245">
        <v>14</v>
      </c>
      <c r="D36" s="245">
        <v>12</v>
      </c>
      <c r="E36" s="248">
        <v>0</v>
      </c>
      <c r="F36" s="245">
        <v>2</v>
      </c>
      <c r="G36" s="245">
        <v>27</v>
      </c>
      <c r="H36" s="245">
        <v>10</v>
      </c>
      <c r="I36" s="245">
        <v>11</v>
      </c>
      <c r="J36" s="245">
        <v>8</v>
      </c>
      <c r="K36" s="245">
        <v>10</v>
      </c>
      <c r="L36" s="245">
        <v>382</v>
      </c>
      <c r="M36" s="245">
        <v>194</v>
      </c>
      <c r="N36" s="245">
        <v>188</v>
      </c>
      <c r="O36" s="245">
        <v>122</v>
      </c>
      <c r="P36" s="245">
        <v>66</v>
      </c>
      <c r="Q36" s="245">
        <v>56</v>
      </c>
      <c r="R36" s="245">
        <v>127</v>
      </c>
      <c r="S36" s="245">
        <v>63</v>
      </c>
      <c r="T36" s="245">
        <v>64</v>
      </c>
      <c r="U36" s="245">
        <v>133</v>
      </c>
      <c r="V36" s="245">
        <v>65</v>
      </c>
      <c r="W36" s="246">
        <v>68</v>
      </c>
      <c r="X36" s="53" t="s">
        <v>87</v>
      </c>
    </row>
    <row r="37" spans="1:24" ht="18" customHeight="1">
      <c r="A37" s="117" t="s">
        <v>88</v>
      </c>
      <c r="B37" s="245">
        <v>1</v>
      </c>
      <c r="C37" s="245">
        <v>18</v>
      </c>
      <c r="D37" s="245">
        <v>13</v>
      </c>
      <c r="E37" s="248">
        <v>0</v>
      </c>
      <c r="F37" s="245">
        <v>5</v>
      </c>
      <c r="G37" s="245">
        <v>33</v>
      </c>
      <c r="H37" s="245">
        <v>13</v>
      </c>
      <c r="I37" s="245">
        <v>8</v>
      </c>
      <c r="J37" s="245">
        <v>6</v>
      </c>
      <c r="K37" s="245">
        <v>2</v>
      </c>
      <c r="L37" s="245">
        <v>413</v>
      </c>
      <c r="M37" s="245">
        <v>213</v>
      </c>
      <c r="N37" s="245">
        <v>200</v>
      </c>
      <c r="O37" s="245">
        <v>121</v>
      </c>
      <c r="P37" s="245">
        <v>67</v>
      </c>
      <c r="Q37" s="245">
        <v>54</v>
      </c>
      <c r="R37" s="245">
        <v>154</v>
      </c>
      <c r="S37" s="245">
        <v>73</v>
      </c>
      <c r="T37" s="245">
        <v>81</v>
      </c>
      <c r="U37" s="245">
        <v>138</v>
      </c>
      <c r="V37" s="245">
        <v>73</v>
      </c>
      <c r="W37" s="246">
        <v>65</v>
      </c>
      <c r="X37" s="53" t="s">
        <v>88</v>
      </c>
    </row>
    <row r="38" spans="1:24" ht="18" customHeight="1">
      <c r="A38" s="117" t="s">
        <v>125</v>
      </c>
      <c r="B38" s="245">
        <v>2</v>
      </c>
      <c r="C38" s="245">
        <v>18</v>
      </c>
      <c r="D38" s="245">
        <v>14</v>
      </c>
      <c r="E38" s="248">
        <v>0</v>
      </c>
      <c r="F38" s="245">
        <v>4</v>
      </c>
      <c r="G38" s="245">
        <v>38</v>
      </c>
      <c r="H38" s="245">
        <v>15</v>
      </c>
      <c r="I38" s="245">
        <v>17</v>
      </c>
      <c r="J38" s="245">
        <v>7</v>
      </c>
      <c r="K38" s="245">
        <v>15</v>
      </c>
      <c r="L38" s="245">
        <v>415</v>
      </c>
      <c r="M38" s="245">
        <v>210</v>
      </c>
      <c r="N38" s="245">
        <v>205</v>
      </c>
      <c r="O38" s="245">
        <v>132</v>
      </c>
      <c r="P38" s="245">
        <v>69</v>
      </c>
      <c r="Q38" s="245">
        <v>63</v>
      </c>
      <c r="R38" s="245">
        <v>167</v>
      </c>
      <c r="S38" s="245">
        <v>83</v>
      </c>
      <c r="T38" s="245">
        <v>84</v>
      </c>
      <c r="U38" s="245">
        <v>116</v>
      </c>
      <c r="V38" s="245">
        <v>58</v>
      </c>
      <c r="W38" s="246">
        <v>58</v>
      </c>
      <c r="X38" s="53" t="s">
        <v>125</v>
      </c>
    </row>
    <row r="39" spans="1:24" ht="18" customHeight="1">
      <c r="A39" s="117" t="s">
        <v>89</v>
      </c>
      <c r="B39" s="245">
        <v>1</v>
      </c>
      <c r="C39" s="245">
        <v>23</v>
      </c>
      <c r="D39" s="245">
        <v>17</v>
      </c>
      <c r="E39" s="248">
        <v>0</v>
      </c>
      <c r="F39" s="245">
        <v>6</v>
      </c>
      <c r="G39" s="245">
        <v>44</v>
      </c>
      <c r="H39" s="245">
        <v>13</v>
      </c>
      <c r="I39" s="245">
        <v>10</v>
      </c>
      <c r="J39" s="245">
        <v>7</v>
      </c>
      <c r="K39" s="245">
        <v>3</v>
      </c>
      <c r="L39" s="245">
        <v>566</v>
      </c>
      <c r="M39" s="245">
        <v>294</v>
      </c>
      <c r="N39" s="245">
        <v>272</v>
      </c>
      <c r="O39" s="245">
        <v>167</v>
      </c>
      <c r="P39" s="245">
        <v>88</v>
      </c>
      <c r="Q39" s="245">
        <v>79</v>
      </c>
      <c r="R39" s="245">
        <v>209</v>
      </c>
      <c r="S39" s="245">
        <v>110</v>
      </c>
      <c r="T39" s="245">
        <v>99</v>
      </c>
      <c r="U39" s="245">
        <v>190</v>
      </c>
      <c r="V39" s="245">
        <v>96</v>
      </c>
      <c r="W39" s="246">
        <v>94</v>
      </c>
      <c r="X39" s="53" t="s">
        <v>89</v>
      </c>
    </row>
    <row r="40" spans="1:24" ht="18" customHeight="1">
      <c r="A40" s="117" t="s">
        <v>138</v>
      </c>
      <c r="B40" s="245">
        <v>2</v>
      </c>
      <c r="C40" s="245">
        <v>11</v>
      </c>
      <c r="D40" s="245">
        <v>7</v>
      </c>
      <c r="E40" s="248">
        <v>0</v>
      </c>
      <c r="F40" s="245">
        <v>4</v>
      </c>
      <c r="G40" s="245">
        <v>26</v>
      </c>
      <c r="H40" s="245">
        <v>10</v>
      </c>
      <c r="I40" s="245">
        <v>13</v>
      </c>
      <c r="J40" s="245">
        <v>8</v>
      </c>
      <c r="K40" s="245">
        <v>9</v>
      </c>
      <c r="L40" s="245">
        <v>153</v>
      </c>
      <c r="M40" s="245">
        <v>82</v>
      </c>
      <c r="N40" s="245">
        <v>71</v>
      </c>
      <c r="O40" s="245">
        <v>46</v>
      </c>
      <c r="P40" s="245">
        <v>21</v>
      </c>
      <c r="Q40" s="245">
        <v>25</v>
      </c>
      <c r="R40" s="245">
        <v>53</v>
      </c>
      <c r="S40" s="245">
        <v>35</v>
      </c>
      <c r="T40" s="245">
        <v>18</v>
      </c>
      <c r="U40" s="245">
        <v>54</v>
      </c>
      <c r="V40" s="245">
        <v>26</v>
      </c>
      <c r="W40" s="246">
        <v>28</v>
      </c>
      <c r="X40" s="53" t="s">
        <v>138</v>
      </c>
    </row>
    <row r="41" spans="1:24" ht="18" customHeight="1">
      <c r="A41" s="117" t="s">
        <v>139</v>
      </c>
      <c r="B41" s="245">
        <v>1</v>
      </c>
      <c r="C41" s="245">
        <v>15</v>
      </c>
      <c r="D41" s="245">
        <v>13</v>
      </c>
      <c r="E41" s="248">
        <v>0</v>
      </c>
      <c r="F41" s="245">
        <v>2</v>
      </c>
      <c r="G41" s="245">
        <v>30</v>
      </c>
      <c r="H41" s="245">
        <v>13</v>
      </c>
      <c r="I41" s="245">
        <v>8</v>
      </c>
      <c r="J41" s="245">
        <v>3</v>
      </c>
      <c r="K41" s="245">
        <v>4</v>
      </c>
      <c r="L41" s="245">
        <v>442</v>
      </c>
      <c r="M41" s="245">
        <v>257</v>
      </c>
      <c r="N41" s="245">
        <v>185</v>
      </c>
      <c r="O41" s="245">
        <v>153</v>
      </c>
      <c r="P41" s="245">
        <v>92</v>
      </c>
      <c r="Q41" s="245">
        <v>61</v>
      </c>
      <c r="R41" s="245">
        <v>130</v>
      </c>
      <c r="S41" s="245">
        <v>73</v>
      </c>
      <c r="T41" s="245">
        <v>57</v>
      </c>
      <c r="U41" s="245">
        <v>159</v>
      </c>
      <c r="V41" s="245">
        <v>92</v>
      </c>
      <c r="W41" s="246">
        <v>67</v>
      </c>
      <c r="X41" s="53" t="s">
        <v>139</v>
      </c>
    </row>
    <row r="42" spans="1:24" ht="18" customHeight="1">
      <c r="A42" s="117" t="s">
        <v>140</v>
      </c>
      <c r="B42" s="245">
        <v>1</v>
      </c>
      <c r="C42" s="245">
        <v>8</v>
      </c>
      <c r="D42" s="245">
        <v>6</v>
      </c>
      <c r="E42" s="248">
        <v>0</v>
      </c>
      <c r="F42" s="245">
        <v>2</v>
      </c>
      <c r="G42" s="245">
        <v>20</v>
      </c>
      <c r="H42" s="245">
        <v>9</v>
      </c>
      <c r="I42" s="245">
        <v>8</v>
      </c>
      <c r="J42" s="245">
        <v>1</v>
      </c>
      <c r="K42" s="245">
        <v>5</v>
      </c>
      <c r="L42" s="245">
        <v>174</v>
      </c>
      <c r="M42" s="245">
        <v>91</v>
      </c>
      <c r="N42" s="245">
        <v>83</v>
      </c>
      <c r="O42" s="245">
        <v>49</v>
      </c>
      <c r="P42" s="245">
        <v>26</v>
      </c>
      <c r="Q42" s="245">
        <v>23</v>
      </c>
      <c r="R42" s="245">
        <v>55</v>
      </c>
      <c r="S42" s="245">
        <v>28</v>
      </c>
      <c r="T42" s="245">
        <v>27</v>
      </c>
      <c r="U42" s="245">
        <v>70</v>
      </c>
      <c r="V42" s="245">
        <v>37</v>
      </c>
      <c r="W42" s="246">
        <v>33</v>
      </c>
      <c r="X42" s="53" t="s">
        <v>140</v>
      </c>
    </row>
    <row r="43" spans="1:24" ht="18" customHeight="1">
      <c r="A43" s="117" t="s">
        <v>166</v>
      </c>
      <c r="B43" s="245">
        <v>1</v>
      </c>
      <c r="C43" s="245">
        <v>7</v>
      </c>
      <c r="D43" s="245">
        <v>5</v>
      </c>
      <c r="E43" s="248">
        <v>0</v>
      </c>
      <c r="F43" s="245">
        <v>2</v>
      </c>
      <c r="G43" s="245">
        <v>14</v>
      </c>
      <c r="H43" s="245">
        <v>6</v>
      </c>
      <c r="I43" s="245">
        <v>6</v>
      </c>
      <c r="J43" s="245">
        <v>2</v>
      </c>
      <c r="K43" s="245">
        <v>8</v>
      </c>
      <c r="L43" s="245">
        <v>108</v>
      </c>
      <c r="M43" s="245">
        <v>63</v>
      </c>
      <c r="N43" s="245">
        <v>45</v>
      </c>
      <c r="O43" s="245">
        <v>43</v>
      </c>
      <c r="P43" s="245">
        <v>25</v>
      </c>
      <c r="Q43" s="245">
        <v>18</v>
      </c>
      <c r="R43" s="245">
        <v>37</v>
      </c>
      <c r="S43" s="245">
        <v>23</v>
      </c>
      <c r="T43" s="245">
        <v>14</v>
      </c>
      <c r="U43" s="245">
        <v>28</v>
      </c>
      <c r="V43" s="245">
        <v>15</v>
      </c>
      <c r="W43" s="246">
        <v>13</v>
      </c>
      <c r="X43" s="53" t="s">
        <v>166</v>
      </c>
    </row>
    <row r="44" spans="1:24" ht="18" customHeight="1">
      <c r="A44" s="117" t="s">
        <v>167</v>
      </c>
      <c r="B44" s="245">
        <v>2</v>
      </c>
      <c r="C44" s="245">
        <v>9</v>
      </c>
      <c r="D44" s="245">
        <v>7</v>
      </c>
      <c r="E44" s="248">
        <v>0</v>
      </c>
      <c r="F44" s="245">
        <v>2</v>
      </c>
      <c r="G44" s="245">
        <v>25</v>
      </c>
      <c r="H44" s="245">
        <v>10</v>
      </c>
      <c r="I44" s="245">
        <v>11</v>
      </c>
      <c r="J44" s="245">
        <v>7</v>
      </c>
      <c r="K44" s="245">
        <v>4</v>
      </c>
      <c r="L44" s="245">
        <v>117</v>
      </c>
      <c r="M44" s="245">
        <v>63</v>
      </c>
      <c r="N44" s="245">
        <v>54</v>
      </c>
      <c r="O44" s="245">
        <v>29</v>
      </c>
      <c r="P44" s="245">
        <v>12</v>
      </c>
      <c r="Q44" s="245">
        <v>17</v>
      </c>
      <c r="R44" s="245">
        <v>51</v>
      </c>
      <c r="S44" s="245">
        <v>26</v>
      </c>
      <c r="T44" s="245">
        <v>25</v>
      </c>
      <c r="U44" s="245">
        <v>37</v>
      </c>
      <c r="V44" s="245">
        <v>25</v>
      </c>
      <c r="W44" s="246">
        <v>12</v>
      </c>
      <c r="X44" s="53" t="s">
        <v>167</v>
      </c>
    </row>
    <row r="45" spans="1:24" ht="18" customHeight="1">
      <c r="A45" s="117" t="s">
        <v>168</v>
      </c>
      <c r="B45" s="332">
        <v>4</v>
      </c>
      <c r="C45" s="245">
        <v>18</v>
      </c>
      <c r="D45" s="245">
        <v>14</v>
      </c>
      <c r="E45" s="248">
        <v>0</v>
      </c>
      <c r="F45" s="245">
        <v>4</v>
      </c>
      <c r="G45" s="245">
        <v>42</v>
      </c>
      <c r="H45" s="245">
        <v>21</v>
      </c>
      <c r="I45" s="245">
        <v>31</v>
      </c>
      <c r="J45" s="245">
        <v>9</v>
      </c>
      <c r="K45" s="245">
        <v>16</v>
      </c>
      <c r="L45" s="245">
        <v>230</v>
      </c>
      <c r="M45" s="245">
        <v>114</v>
      </c>
      <c r="N45" s="245">
        <v>116</v>
      </c>
      <c r="O45" s="245">
        <v>82</v>
      </c>
      <c r="P45" s="245">
        <v>43</v>
      </c>
      <c r="Q45" s="245">
        <v>39</v>
      </c>
      <c r="R45" s="245">
        <v>70</v>
      </c>
      <c r="S45" s="245">
        <v>33</v>
      </c>
      <c r="T45" s="245">
        <v>37</v>
      </c>
      <c r="U45" s="245">
        <v>78</v>
      </c>
      <c r="V45" s="245">
        <v>38</v>
      </c>
      <c r="W45" s="246">
        <v>40</v>
      </c>
      <c r="X45" s="53" t="s">
        <v>168</v>
      </c>
    </row>
    <row r="46" spans="1:24" ht="18" customHeight="1">
      <c r="A46" s="117" t="s">
        <v>144</v>
      </c>
      <c r="B46" s="245">
        <v>3</v>
      </c>
      <c r="C46" s="245">
        <v>15</v>
      </c>
      <c r="D46" s="245">
        <v>11</v>
      </c>
      <c r="E46" s="248">
        <v>0</v>
      </c>
      <c r="F46" s="245">
        <v>4</v>
      </c>
      <c r="G46" s="245">
        <v>34</v>
      </c>
      <c r="H46" s="245">
        <v>14</v>
      </c>
      <c r="I46" s="245">
        <v>27</v>
      </c>
      <c r="J46" s="245">
        <v>19</v>
      </c>
      <c r="K46" s="245">
        <v>3</v>
      </c>
      <c r="L46" s="245">
        <v>177</v>
      </c>
      <c r="M46" s="245">
        <v>86</v>
      </c>
      <c r="N46" s="245">
        <v>91</v>
      </c>
      <c r="O46" s="245">
        <v>55</v>
      </c>
      <c r="P46" s="245">
        <v>26</v>
      </c>
      <c r="Q46" s="245">
        <v>29</v>
      </c>
      <c r="R46" s="245">
        <v>60</v>
      </c>
      <c r="S46" s="245">
        <v>32</v>
      </c>
      <c r="T46" s="245">
        <v>28</v>
      </c>
      <c r="U46" s="245">
        <v>62</v>
      </c>
      <c r="V46" s="245">
        <v>28</v>
      </c>
      <c r="W46" s="246">
        <v>34</v>
      </c>
      <c r="X46" s="53" t="s">
        <v>144</v>
      </c>
    </row>
    <row r="47" spans="1:24" ht="18" customHeight="1">
      <c r="A47" s="117" t="s">
        <v>91</v>
      </c>
      <c r="B47" s="245">
        <v>2</v>
      </c>
      <c r="C47" s="245">
        <v>15</v>
      </c>
      <c r="D47" s="245">
        <v>10</v>
      </c>
      <c r="E47" s="248">
        <v>0</v>
      </c>
      <c r="F47" s="245">
        <v>5</v>
      </c>
      <c r="G47" s="245">
        <v>32</v>
      </c>
      <c r="H47" s="245">
        <v>18</v>
      </c>
      <c r="I47" s="245">
        <v>15</v>
      </c>
      <c r="J47" s="245">
        <v>5</v>
      </c>
      <c r="K47" s="245">
        <v>4</v>
      </c>
      <c r="L47" s="245">
        <v>233</v>
      </c>
      <c r="M47" s="245">
        <v>138</v>
      </c>
      <c r="N47" s="245">
        <v>95</v>
      </c>
      <c r="O47" s="245">
        <v>82</v>
      </c>
      <c r="P47" s="245">
        <v>46</v>
      </c>
      <c r="Q47" s="245">
        <v>36</v>
      </c>
      <c r="R47" s="245">
        <v>79</v>
      </c>
      <c r="S47" s="245">
        <v>51</v>
      </c>
      <c r="T47" s="245">
        <v>28</v>
      </c>
      <c r="U47" s="245">
        <v>72</v>
      </c>
      <c r="V47" s="245">
        <v>41</v>
      </c>
      <c r="W47" s="246">
        <v>31</v>
      </c>
      <c r="X47" s="53" t="s">
        <v>91</v>
      </c>
    </row>
    <row r="48" spans="1:24" ht="24" customHeight="1">
      <c r="A48" s="111" t="s">
        <v>118</v>
      </c>
      <c r="B48" s="327"/>
      <c r="C48" s="327"/>
      <c r="D48" s="327"/>
      <c r="E48" s="327"/>
      <c r="F48" s="327"/>
      <c r="G48" s="327"/>
      <c r="H48" s="327"/>
      <c r="I48" s="327"/>
      <c r="J48" s="327"/>
      <c r="K48" s="327"/>
      <c r="L48" s="327"/>
      <c r="M48" s="327"/>
      <c r="N48" s="327"/>
      <c r="O48" s="327"/>
      <c r="P48" s="327"/>
      <c r="Q48" s="327"/>
      <c r="R48" s="327"/>
      <c r="S48" s="327"/>
      <c r="T48" s="327"/>
      <c r="U48" s="327"/>
      <c r="V48" s="327"/>
      <c r="W48" s="327"/>
      <c r="X48" s="50" t="s">
        <v>93</v>
      </c>
    </row>
    <row r="49" spans="1:24" ht="13.5" customHeight="1">
      <c r="A49" s="113" t="s">
        <v>69</v>
      </c>
      <c r="B49" s="245">
        <v>9</v>
      </c>
      <c r="C49" s="245">
        <v>69</v>
      </c>
      <c r="D49" s="245">
        <v>69</v>
      </c>
      <c r="E49" s="245">
        <v>0</v>
      </c>
      <c r="F49" s="245">
        <v>0</v>
      </c>
      <c r="G49" s="245">
        <v>146</v>
      </c>
      <c r="H49" s="245">
        <v>52</v>
      </c>
      <c r="I49" s="245">
        <v>120</v>
      </c>
      <c r="J49" s="245">
        <v>50</v>
      </c>
      <c r="K49" s="245">
        <v>32</v>
      </c>
      <c r="L49" s="245">
        <v>1967</v>
      </c>
      <c r="M49" s="245">
        <v>977</v>
      </c>
      <c r="N49" s="245">
        <v>990</v>
      </c>
      <c r="O49" s="245">
        <v>663</v>
      </c>
      <c r="P49" s="245">
        <v>322</v>
      </c>
      <c r="Q49" s="245">
        <v>341</v>
      </c>
      <c r="R49" s="245">
        <v>656</v>
      </c>
      <c r="S49" s="245">
        <v>329</v>
      </c>
      <c r="T49" s="245">
        <v>327</v>
      </c>
      <c r="U49" s="245">
        <v>648</v>
      </c>
      <c r="V49" s="245">
        <v>326</v>
      </c>
      <c r="W49" s="246">
        <v>322</v>
      </c>
      <c r="X49" s="113" t="s">
        <v>69</v>
      </c>
    </row>
    <row r="50" spans="1:24" ht="24" customHeight="1">
      <c r="A50" s="117"/>
      <c r="B50" s="245"/>
      <c r="C50" s="245" t="s">
        <v>169</v>
      </c>
      <c r="D50" s="245"/>
      <c r="E50" s="245"/>
      <c r="F50" s="245"/>
      <c r="G50" s="245"/>
      <c r="H50" s="245"/>
      <c r="I50" s="245"/>
      <c r="J50" s="245"/>
      <c r="K50" s="245"/>
      <c r="L50" s="245"/>
      <c r="M50" s="245"/>
      <c r="N50" s="245"/>
      <c r="O50" s="245"/>
      <c r="P50" s="245"/>
      <c r="Q50" s="245"/>
      <c r="R50" s="245"/>
      <c r="S50" s="245"/>
      <c r="T50" s="245"/>
      <c r="U50" s="245"/>
      <c r="V50" s="245"/>
      <c r="W50" s="246"/>
      <c r="X50" s="53"/>
    </row>
    <row r="51" spans="1:24" ht="18" customHeight="1">
      <c r="A51" s="119" t="s">
        <v>70</v>
      </c>
      <c r="B51" s="249">
        <v>2</v>
      </c>
      <c r="C51" s="249">
        <v>24</v>
      </c>
      <c r="D51" s="249">
        <v>24</v>
      </c>
      <c r="E51" s="330">
        <v>0</v>
      </c>
      <c r="F51" s="330">
        <v>0</v>
      </c>
      <c r="G51" s="249">
        <v>47</v>
      </c>
      <c r="H51" s="249">
        <v>19</v>
      </c>
      <c r="I51" s="249">
        <v>47</v>
      </c>
      <c r="J51" s="249">
        <v>19</v>
      </c>
      <c r="K51" s="249">
        <v>16</v>
      </c>
      <c r="L51" s="249">
        <v>742</v>
      </c>
      <c r="M51" s="249">
        <v>317</v>
      </c>
      <c r="N51" s="249">
        <v>425</v>
      </c>
      <c r="O51" s="249">
        <v>245</v>
      </c>
      <c r="P51" s="249">
        <v>107</v>
      </c>
      <c r="Q51" s="249">
        <v>138</v>
      </c>
      <c r="R51" s="249">
        <v>244</v>
      </c>
      <c r="S51" s="249">
        <v>110</v>
      </c>
      <c r="T51" s="249">
        <v>134</v>
      </c>
      <c r="U51" s="249">
        <v>253</v>
      </c>
      <c r="V51" s="249">
        <v>100</v>
      </c>
      <c r="W51" s="250">
        <v>153</v>
      </c>
      <c r="X51" s="57" t="s">
        <v>70</v>
      </c>
    </row>
    <row r="52" spans="1:24" ht="18" customHeight="1">
      <c r="A52" s="117" t="s">
        <v>73</v>
      </c>
      <c r="B52" s="245">
        <v>3</v>
      </c>
      <c r="C52" s="245">
        <v>23</v>
      </c>
      <c r="D52" s="245">
        <v>23</v>
      </c>
      <c r="E52" s="248">
        <v>0</v>
      </c>
      <c r="F52" s="248">
        <v>0</v>
      </c>
      <c r="G52" s="245">
        <v>45</v>
      </c>
      <c r="H52" s="245">
        <v>17</v>
      </c>
      <c r="I52" s="245">
        <v>49</v>
      </c>
      <c r="J52" s="245">
        <v>21</v>
      </c>
      <c r="K52" s="245">
        <v>12</v>
      </c>
      <c r="L52" s="245">
        <v>646</v>
      </c>
      <c r="M52" s="245">
        <v>341</v>
      </c>
      <c r="N52" s="245">
        <v>305</v>
      </c>
      <c r="O52" s="245">
        <v>243</v>
      </c>
      <c r="P52" s="245">
        <v>120</v>
      </c>
      <c r="Q52" s="245">
        <v>123</v>
      </c>
      <c r="R52" s="245">
        <v>214</v>
      </c>
      <c r="S52" s="245">
        <v>116</v>
      </c>
      <c r="T52" s="245">
        <v>98</v>
      </c>
      <c r="U52" s="245">
        <v>189</v>
      </c>
      <c r="V52" s="245">
        <v>105</v>
      </c>
      <c r="W52" s="246">
        <v>84</v>
      </c>
      <c r="X52" s="53" t="s">
        <v>73</v>
      </c>
    </row>
    <row r="53" spans="1:24" ht="18" customHeight="1">
      <c r="A53" s="117" t="s">
        <v>74</v>
      </c>
      <c r="B53" s="245">
        <v>1</v>
      </c>
      <c r="C53" s="245">
        <v>3</v>
      </c>
      <c r="D53" s="245">
        <v>3</v>
      </c>
      <c r="E53" s="248">
        <v>0</v>
      </c>
      <c r="F53" s="248">
        <v>0</v>
      </c>
      <c r="G53" s="245">
        <v>8</v>
      </c>
      <c r="H53" s="245">
        <v>1</v>
      </c>
      <c r="I53" s="245">
        <v>11</v>
      </c>
      <c r="J53" s="245">
        <v>6</v>
      </c>
      <c r="K53" s="245">
        <v>0</v>
      </c>
      <c r="L53" s="245">
        <v>45</v>
      </c>
      <c r="M53" s="245">
        <v>27</v>
      </c>
      <c r="N53" s="245">
        <v>18</v>
      </c>
      <c r="O53" s="245">
        <v>16</v>
      </c>
      <c r="P53" s="245">
        <v>9</v>
      </c>
      <c r="Q53" s="245">
        <v>7</v>
      </c>
      <c r="R53" s="245">
        <v>8</v>
      </c>
      <c r="S53" s="245">
        <v>7</v>
      </c>
      <c r="T53" s="245">
        <v>1</v>
      </c>
      <c r="U53" s="245">
        <v>21</v>
      </c>
      <c r="V53" s="245">
        <v>11</v>
      </c>
      <c r="W53" s="246">
        <v>10</v>
      </c>
      <c r="X53" s="53" t="s">
        <v>74</v>
      </c>
    </row>
    <row r="54" spans="1:24" ht="18" customHeight="1">
      <c r="A54" s="117" t="s">
        <v>75</v>
      </c>
      <c r="B54" s="245">
        <v>1</v>
      </c>
      <c r="C54" s="245">
        <v>9</v>
      </c>
      <c r="D54" s="245">
        <v>9</v>
      </c>
      <c r="E54" s="248">
        <v>0</v>
      </c>
      <c r="F54" s="248">
        <v>0</v>
      </c>
      <c r="G54" s="245">
        <v>19</v>
      </c>
      <c r="H54" s="245">
        <v>7</v>
      </c>
      <c r="I54" s="245">
        <v>0</v>
      </c>
      <c r="J54" s="245">
        <v>0</v>
      </c>
      <c r="K54" s="245">
        <v>3</v>
      </c>
      <c r="L54" s="245">
        <v>305</v>
      </c>
      <c r="M54" s="245">
        <v>153</v>
      </c>
      <c r="N54" s="245">
        <v>152</v>
      </c>
      <c r="O54" s="245">
        <v>93</v>
      </c>
      <c r="P54" s="245">
        <v>47</v>
      </c>
      <c r="Q54" s="245">
        <v>46</v>
      </c>
      <c r="R54" s="245">
        <v>103</v>
      </c>
      <c r="S54" s="245">
        <v>47</v>
      </c>
      <c r="T54" s="245">
        <v>56</v>
      </c>
      <c r="U54" s="245">
        <v>109</v>
      </c>
      <c r="V54" s="245">
        <v>59</v>
      </c>
      <c r="W54" s="246">
        <v>50</v>
      </c>
      <c r="X54" s="53" t="s">
        <v>75</v>
      </c>
    </row>
    <row r="55" spans="1:24" ht="18" customHeight="1">
      <c r="A55" s="117" t="s">
        <v>76</v>
      </c>
      <c r="B55" s="245">
        <v>1</v>
      </c>
      <c r="C55" s="245">
        <v>5</v>
      </c>
      <c r="D55" s="245">
        <v>5</v>
      </c>
      <c r="E55" s="248">
        <v>0</v>
      </c>
      <c r="F55" s="248">
        <v>0</v>
      </c>
      <c r="G55" s="245">
        <v>13</v>
      </c>
      <c r="H55" s="245">
        <v>2</v>
      </c>
      <c r="I55" s="245">
        <v>0</v>
      </c>
      <c r="J55" s="245">
        <v>0</v>
      </c>
      <c r="K55" s="245">
        <v>1</v>
      </c>
      <c r="L55" s="245">
        <v>101</v>
      </c>
      <c r="M55" s="245">
        <v>53</v>
      </c>
      <c r="N55" s="245">
        <v>48</v>
      </c>
      <c r="O55" s="245">
        <v>37</v>
      </c>
      <c r="P55" s="245">
        <v>20</v>
      </c>
      <c r="Q55" s="245">
        <v>17</v>
      </c>
      <c r="R55" s="245">
        <v>38</v>
      </c>
      <c r="S55" s="245">
        <v>18</v>
      </c>
      <c r="T55" s="245">
        <v>20</v>
      </c>
      <c r="U55" s="245">
        <v>26</v>
      </c>
      <c r="V55" s="245">
        <v>15</v>
      </c>
      <c r="W55" s="246">
        <v>11</v>
      </c>
      <c r="X55" s="53" t="s">
        <v>76</v>
      </c>
    </row>
    <row r="56" spans="1:24" ht="18" customHeight="1">
      <c r="A56" s="125" t="s">
        <v>84</v>
      </c>
      <c r="B56" s="254">
        <v>1</v>
      </c>
      <c r="C56" s="254">
        <v>5</v>
      </c>
      <c r="D56" s="254">
        <v>5</v>
      </c>
      <c r="E56" s="255">
        <v>0</v>
      </c>
      <c r="F56" s="255">
        <v>0</v>
      </c>
      <c r="G56" s="254">
        <v>14</v>
      </c>
      <c r="H56" s="254">
        <v>6</v>
      </c>
      <c r="I56" s="254">
        <v>13</v>
      </c>
      <c r="J56" s="254">
        <v>4</v>
      </c>
      <c r="K56" s="254">
        <v>0</v>
      </c>
      <c r="L56" s="254">
        <v>128</v>
      </c>
      <c r="M56" s="254">
        <v>86</v>
      </c>
      <c r="N56" s="254">
        <v>42</v>
      </c>
      <c r="O56" s="254">
        <v>29</v>
      </c>
      <c r="P56" s="254">
        <v>19</v>
      </c>
      <c r="Q56" s="254">
        <v>10</v>
      </c>
      <c r="R56" s="254">
        <v>49</v>
      </c>
      <c r="S56" s="254">
        <v>31</v>
      </c>
      <c r="T56" s="254">
        <v>18</v>
      </c>
      <c r="U56" s="254">
        <v>50</v>
      </c>
      <c r="V56" s="254">
        <v>36</v>
      </c>
      <c r="W56" s="256">
        <v>14</v>
      </c>
      <c r="X56" s="55" t="s">
        <v>84</v>
      </c>
    </row>
    <row r="57" spans="1:24" ht="18" customHeight="1">
      <c r="B57" s="134" t="s">
        <v>170</v>
      </c>
      <c r="C57" s="134"/>
      <c r="D57" s="134"/>
      <c r="E57" s="134"/>
      <c r="F57" s="134"/>
      <c r="G57" s="134"/>
      <c r="H57" s="134"/>
      <c r="I57" s="134"/>
      <c r="J57" s="134"/>
      <c r="K57" s="134"/>
    </row>
    <row r="58" spans="1:24" ht="24" customHeight="1"/>
    <row r="59" spans="1:24" ht="24" customHeight="1"/>
    <row r="60" spans="1:24" ht="24" customHeight="1"/>
    <row r="61" spans="1:24" ht="24" customHeight="1"/>
    <row r="62" spans="1:24" ht="24" customHeight="1"/>
    <row r="63" spans="1:24" ht="24" customHeight="1"/>
    <row r="64" spans="1:2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sheetData>
  <mergeCells count="11">
    <mergeCell ref="U4:W4"/>
    <mergeCell ref="B3:B5"/>
    <mergeCell ref="C3:F4"/>
    <mergeCell ref="G3:J3"/>
    <mergeCell ref="K3:K5"/>
    <mergeCell ref="L3:W3"/>
    <mergeCell ref="G4:H4"/>
    <mergeCell ref="I4:J4"/>
    <mergeCell ref="L4:N4"/>
    <mergeCell ref="O4:Q4"/>
    <mergeCell ref="R4:T4"/>
  </mergeCells>
  <phoneticPr fontId="5"/>
  <pageMargins left="0.59055118110236227" right="0.59055118110236227" top="0.78740157480314965" bottom="0.59055118110236227" header="0.51181102362204722" footer="0.51181102362204722"/>
  <pageSetup paperSize="9" scale="4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B0CE-CD91-4B4A-AD72-D18AFD69C5B9}">
  <sheetPr>
    <pageSetUpPr fitToPage="1"/>
  </sheetPr>
  <dimension ref="A1:K17"/>
  <sheetViews>
    <sheetView workbookViewId="0">
      <selection activeCell="A11" sqref="A11"/>
    </sheetView>
  </sheetViews>
  <sheetFormatPr defaultColWidth="8.75" defaultRowHeight="18.75"/>
  <cols>
    <col min="1" max="1" width="12.75" style="135" customWidth="1"/>
    <col min="2" max="16384" width="8.75" style="135"/>
  </cols>
  <sheetData>
    <row r="1" spans="1:11">
      <c r="A1" s="93" t="s">
        <v>171</v>
      </c>
      <c r="B1" s="4"/>
      <c r="C1" s="4"/>
      <c r="D1" s="4"/>
      <c r="E1" s="4"/>
      <c r="F1" s="4"/>
      <c r="G1" s="4"/>
      <c r="H1" s="4"/>
      <c r="I1" s="4"/>
      <c r="J1" s="4"/>
      <c r="K1" s="4"/>
    </row>
    <row r="2" spans="1:11" ht="18" customHeight="1">
      <c r="A2" s="94"/>
      <c r="B2" s="4"/>
      <c r="C2" s="4"/>
      <c r="D2" s="4"/>
      <c r="E2" s="4"/>
      <c r="F2" s="4"/>
      <c r="G2" s="4"/>
      <c r="H2" s="4"/>
      <c r="I2" s="4"/>
      <c r="J2" s="4"/>
      <c r="K2" s="94" t="s">
        <v>127</v>
      </c>
    </row>
    <row r="3" spans="1:11" ht="24" customHeight="1">
      <c r="A3" s="476"/>
      <c r="B3" s="437" t="s">
        <v>128</v>
      </c>
      <c r="C3" s="449" t="s">
        <v>129</v>
      </c>
      <c r="D3" s="438"/>
      <c r="E3" s="438"/>
      <c r="F3" s="439"/>
      <c r="G3" s="464" t="s">
        <v>172</v>
      </c>
      <c r="H3" s="464"/>
      <c r="I3" s="464"/>
      <c r="J3" s="464"/>
      <c r="K3" s="446" t="s">
        <v>131</v>
      </c>
    </row>
    <row r="4" spans="1:11" ht="24" customHeight="1">
      <c r="A4" s="477"/>
      <c r="B4" s="435"/>
      <c r="C4" s="450"/>
      <c r="D4" s="451"/>
      <c r="E4" s="451"/>
      <c r="F4" s="441"/>
      <c r="G4" s="437" t="s">
        <v>173</v>
      </c>
      <c r="H4" s="464"/>
      <c r="I4" s="437" t="s">
        <v>174</v>
      </c>
      <c r="J4" s="464"/>
      <c r="K4" s="447"/>
    </row>
    <row r="5" spans="1:11" ht="27">
      <c r="A5" s="478"/>
      <c r="B5" s="442"/>
      <c r="C5" s="17"/>
      <c r="D5" s="95" t="s">
        <v>134</v>
      </c>
      <c r="E5" s="95" t="s">
        <v>135</v>
      </c>
      <c r="F5" s="96" t="s">
        <v>136</v>
      </c>
      <c r="G5" s="17"/>
      <c r="H5" s="19" t="s">
        <v>53</v>
      </c>
      <c r="I5" s="17"/>
      <c r="J5" s="19" t="s">
        <v>53</v>
      </c>
      <c r="K5" s="448"/>
    </row>
    <row r="6" spans="1:11">
      <c r="A6" s="70" t="s">
        <v>59</v>
      </c>
      <c r="B6" s="288">
        <v>1</v>
      </c>
      <c r="C6" s="288">
        <v>13</v>
      </c>
      <c r="D6" s="288">
        <v>9</v>
      </c>
      <c r="E6" s="288">
        <v>0</v>
      </c>
      <c r="F6" s="288">
        <v>4</v>
      </c>
      <c r="G6" s="288">
        <v>28</v>
      </c>
      <c r="H6" s="288">
        <v>16</v>
      </c>
      <c r="I6" s="288">
        <v>5</v>
      </c>
      <c r="J6" s="288">
        <v>3</v>
      </c>
      <c r="K6" s="305">
        <v>6</v>
      </c>
    </row>
    <row r="7" spans="1:11" ht="24" customHeight="1">
      <c r="A7" s="136" t="s">
        <v>60</v>
      </c>
      <c r="B7" s="288">
        <v>1</v>
      </c>
      <c r="C7" s="333">
        <v>13</v>
      </c>
      <c r="D7" s="333">
        <v>9</v>
      </c>
      <c r="E7" s="288">
        <v>0</v>
      </c>
      <c r="F7" s="288">
        <v>4</v>
      </c>
      <c r="G7" s="333">
        <v>27</v>
      </c>
      <c r="H7" s="333">
        <v>17</v>
      </c>
      <c r="I7" s="288">
        <v>7</v>
      </c>
      <c r="J7" s="288">
        <v>3</v>
      </c>
      <c r="K7" s="334">
        <v>7</v>
      </c>
    </row>
    <row r="8" spans="1:11" ht="24" customHeight="1">
      <c r="A8" s="136" t="s">
        <v>61</v>
      </c>
      <c r="B8" s="288">
        <v>1</v>
      </c>
      <c r="C8" s="333">
        <v>13</v>
      </c>
      <c r="D8" s="333">
        <v>9</v>
      </c>
      <c r="E8" s="288">
        <v>0</v>
      </c>
      <c r="F8" s="288">
        <v>4</v>
      </c>
      <c r="G8" s="333">
        <v>27</v>
      </c>
      <c r="H8" s="333">
        <v>17</v>
      </c>
      <c r="I8" s="288">
        <v>8</v>
      </c>
      <c r="J8" s="288">
        <v>4</v>
      </c>
      <c r="K8" s="334">
        <v>7</v>
      </c>
    </row>
    <row r="9" spans="1:11" ht="24" customHeight="1">
      <c r="A9" s="136" t="s">
        <v>62</v>
      </c>
      <c r="B9" s="288">
        <v>1</v>
      </c>
      <c r="C9" s="333">
        <v>13</v>
      </c>
      <c r="D9" s="333">
        <v>9</v>
      </c>
      <c r="E9" s="288">
        <v>0</v>
      </c>
      <c r="F9" s="288">
        <v>4</v>
      </c>
      <c r="G9" s="333">
        <v>28</v>
      </c>
      <c r="H9" s="333">
        <v>16</v>
      </c>
      <c r="I9" s="288">
        <v>9</v>
      </c>
      <c r="J9" s="288">
        <v>6</v>
      </c>
      <c r="K9" s="334">
        <v>7</v>
      </c>
    </row>
    <row r="10" spans="1:11" ht="24" customHeight="1">
      <c r="A10" s="136" t="s">
        <v>63</v>
      </c>
      <c r="B10" s="288">
        <v>1</v>
      </c>
      <c r="C10" s="333">
        <v>14</v>
      </c>
      <c r="D10" s="333">
        <v>9</v>
      </c>
      <c r="E10" s="288">
        <v>0</v>
      </c>
      <c r="F10" s="288">
        <v>5</v>
      </c>
      <c r="G10" s="333">
        <v>30</v>
      </c>
      <c r="H10" s="333">
        <v>17</v>
      </c>
      <c r="I10" s="288">
        <v>8</v>
      </c>
      <c r="J10" s="288">
        <v>5</v>
      </c>
      <c r="K10" s="334">
        <v>6</v>
      </c>
    </row>
    <row r="11" spans="1:11" ht="24" customHeight="1">
      <c r="A11" s="343" t="s">
        <v>65</v>
      </c>
      <c r="B11" s="335">
        <v>2</v>
      </c>
      <c r="C11" s="335">
        <v>48</v>
      </c>
      <c r="D11" s="335">
        <v>33</v>
      </c>
      <c r="E11" s="335">
        <v>0</v>
      </c>
      <c r="F11" s="335">
        <v>15</v>
      </c>
      <c r="G11" s="335">
        <v>89</v>
      </c>
      <c r="H11" s="335">
        <v>51</v>
      </c>
      <c r="I11" s="335">
        <v>20</v>
      </c>
      <c r="J11" s="335">
        <v>13</v>
      </c>
      <c r="K11" s="336">
        <v>19</v>
      </c>
    </row>
    <row r="12" spans="1:11" ht="24" customHeight="1">
      <c r="A12" s="99" t="s">
        <v>71</v>
      </c>
      <c r="B12" s="306"/>
      <c r="C12" s="337"/>
      <c r="D12" s="306"/>
      <c r="E12" s="306"/>
      <c r="F12" s="306"/>
      <c r="G12" s="306"/>
      <c r="H12" s="306"/>
      <c r="I12" s="306"/>
      <c r="J12" s="306"/>
      <c r="K12" s="307"/>
    </row>
    <row r="13" spans="1:11" ht="24" customHeight="1">
      <c r="A13" s="23" t="s">
        <v>69</v>
      </c>
      <c r="B13" s="335">
        <v>2</v>
      </c>
      <c r="C13" s="335">
        <v>48</v>
      </c>
      <c r="D13" s="335">
        <v>33</v>
      </c>
      <c r="E13" s="335">
        <v>0</v>
      </c>
      <c r="F13" s="335">
        <v>15</v>
      </c>
      <c r="G13" s="335">
        <v>89</v>
      </c>
      <c r="H13" s="335">
        <v>51</v>
      </c>
      <c r="I13" s="335">
        <v>20</v>
      </c>
      <c r="J13" s="335">
        <v>13</v>
      </c>
      <c r="K13" s="336">
        <v>19</v>
      </c>
    </row>
    <row r="14" spans="1:11" ht="24" customHeight="1">
      <c r="A14" s="102"/>
      <c r="B14" s="291"/>
      <c r="C14" s="291"/>
      <c r="D14" s="291"/>
      <c r="E14" s="291"/>
      <c r="F14" s="291"/>
      <c r="G14" s="338"/>
      <c r="H14" s="291"/>
      <c r="I14" s="291"/>
      <c r="J14" s="291"/>
      <c r="K14" s="313"/>
    </row>
    <row r="15" spans="1:11" ht="24" customHeight="1">
      <c r="A15" s="137" t="s">
        <v>70</v>
      </c>
      <c r="B15" s="339">
        <v>1</v>
      </c>
      <c r="C15" s="339">
        <v>14</v>
      </c>
      <c r="D15" s="339">
        <v>9</v>
      </c>
      <c r="E15" s="339">
        <v>0</v>
      </c>
      <c r="F15" s="339">
        <v>5</v>
      </c>
      <c r="G15" s="339">
        <v>31</v>
      </c>
      <c r="H15" s="339">
        <v>17</v>
      </c>
      <c r="I15" s="339">
        <v>9</v>
      </c>
      <c r="J15" s="339">
        <v>7</v>
      </c>
      <c r="K15" s="340">
        <v>6</v>
      </c>
    </row>
    <row r="16" spans="1:11" ht="24" customHeight="1">
      <c r="A16" s="103" t="s">
        <v>76</v>
      </c>
      <c r="B16" s="341">
        <v>1</v>
      </c>
      <c r="C16" s="341">
        <v>34</v>
      </c>
      <c r="D16" s="341">
        <v>24</v>
      </c>
      <c r="E16" s="341">
        <v>0</v>
      </c>
      <c r="F16" s="341">
        <v>10</v>
      </c>
      <c r="G16" s="341">
        <v>58</v>
      </c>
      <c r="H16" s="341">
        <v>34</v>
      </c>
      <c r="I16" s="341">
        <v>11</v>
      </c>
      <c r="J16" s="341">
        <v>6</v>
      </c>
      <c r="K16" s="342">
        <v>13</v>
      </c>
    </row>
    <row r="17" spans="1:1">
      <c r="A17" s="138" t="s">
        <v>175</v>
      </c>
    </row>
  </sheetData>
  <mergeCells count="7">
    <mergeCell ref="A3:A5"/>
    <mergeCell ref="B3:B5"/>
    <mergeCell ref="C3:F4"/>
    <mergeCell ref="G3:J3"/>
    <mergeCell ref="K3:K5"/>
    <mergeCell ref="G4:H4"/>
    <mergeCell ref="I4:J4"/>
  </mergeCells>
  <phoneticPr fontId="5"/>
  <pageMargins left="0.51181102362204722" right="0.31496062992125984" top="0.74803149606299213" bottom="0.74803149606299213" header="0.31496062992125984" footer="0.31496062992125984"/>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2F7B-C0AF-4277-8367-DAEBA3D61749}">
  <sheetPr>
    <pageSetUpPr fitToPage="1"/>
  </sheetPr>
  <dimension ref="A1:T57"/>
  <sheetViews>
    <sheetView workbookViewId="0">
      <selection activeCell="I20" sqref="I20"/>
    </sheetView>
  </sheetViews>
  <sheetFormatPr defaultColWidth="8.75" defaultRowHeight="18.75"/>
  <cols>
    <col min="1" max="1" width="10.5" style="135" bestFit="1" customWidth="1"/>
    <col min="2" max="10" width="8.75" style="135"/>
    <col min="11" max="11" width="10.5" style="135" bestFit="1" customWidth="1"/>
    <col min="12" max="16384" width="8.75" style="135"/>
  </cols>
  <sheetData>
    <row r="1" spans="1:20">
      <c r="A1" s="139" t="s">
        <v>176</v>
      </c>
      <c r="C1" s="140"/>
      <c r="D1" s="140"/>
      <c r="E1" s="140"/>
      <c r="F1" s="140"/>
      <c r="G1" s="140"/>
      <c r="H1" s="140"/>
      <c r="I1" s="140"/>
      <c r="J1" s="140"/>
      <c r="K1" s="140"/>
      <c r="L1" s="140"/>
      <c r="M1" s="140"/>
      <c r="N1" s="140"/>
      <c r="O1" s="140"/>
      <c r="P1" s="140"/>
      <c r="Q1" s="140"/>
      <c r="R1" s="140"/>
      <c r="S1" s="140"/>
      <c r="T1" s="141"/>
    </row>
    <row r="2" spans="1:20">
      <c r="A2" s="141"/>
      <c r="B2" s="140"/>
      <c r="C2" s="140"/>
      <c r="D2" s="140"/>
      <c r="E2" s="140"/>
      <c r="F2" s="140"/>
      <c r="G2" s="140"/>
      <c r="H2" s="140"/>
      <c r="I2" s="140"/>
      <c r="J2" s="140"/>
      <c r="K2" s="140"/>
      <c r="L2" s="140"/>
      <c r="M2" s="140"/>
      <c r="N2" s="140"/>
      <c r="O2" s="140"/>
      <c r="P2" s="140"/>
      <c r="Q2" s="140"/>
      <c r="S2" s="142"/>
      <c r="T2" s="141"/>
    </row>
    <row r="3" spans="1:20" ht="18" customHeight="1">
      <c r="A3" s="143"/>
      <c r="B3" s="483" t="s">
        <v>148</v>
      </c>
      <c r="C3" s="483"/>
      <c r="D3" s="483"/>
      <c r="F3" s="4" t="s">
        <v>177</v>
      </c>
    </row>
    <row r="4" spans="1:20" ht="18" customHeight="1">
      <c r="A4" s="144"/>
      <c r="B4" s="145" t="s">
        <v>69</v>
      </c>
      <c r="C4" s="145" t="s">
        <v>54</v>
      </c>
      <c r="D4" s="145" t="s">
        <v>55</v>
      </c>
    </row>
    <row r="5" spans="1:20" ht="18" customHeight="1">
      <c r="A5" s="146" t="s">
        <v>59</v>
      </c>
      <c r="B5" s="344">
        <v>263</v>
      </c>
      <c r="C5" s="344">
        <v>145</v>
      </c>
      <c r="D5" s="345">
        <v>118</v>
      </c>
      <c r="E5" s="346"/>
      <c r="F5" s="346"/>
      <c r="G5" s="346"/>
      <c r="H5" s="346"/>
      <c r="I5" s="346"/>
      <c r="J5" s="346"/>
    </row>
    <row r="6" spans="1:20" ht="18" customHeight="1">
      <c r="A6" s="146" t="s">
        <v>60</v>
      </c>
      <c r="B6" s="344">
        <v>256</v>
      </c>
      <c r="C6" s="344">
        <v>136</v>
      </c>
      <c r="D6" s="345">
        <v>120</v>
      </c>
      <c r="E6" s="346"/>
      <c r="F6" s="346"/>
      <c r="G6" s="346"/>
      <c r="H6" s="346"/>
      <c r="I6" s="346"/>
      <c r="J6" s="346"/>
    </row>
    <row r="7" spans="1:20" ht="18" customHeight="1">
      <c r="A7" s="146" t="s">
        <v>61</v>
      </c>
      <c r="B7" s="344">
        <v>236</v>
      </c>
      <c r="C7" s="344">
        <v>121</v>
      </c>
      <c r="D7" s="345">
        <v>115</v>
      </c>
      <c r="E7" s="346"/>
      <c r="F7" s="346"/>
      <c r="G7" s="346"/>
      <c r="H7" s="346"/>
      <c r="I7" s="346"/>
      <c r="J7" s="346"/>
    </row>
    <row r="8" spans="1:20" ht="18" customHeight="1">
      <c r="A8" s="146" t="s">
        <v>62</v>
      </c>
      <c r="B8" s="344">
        <v>225</v>
      </c>
      <c r="C8" s="344">
        <v>116</v>
      </c>
      <c r="D8" s="345">
        <v>109</v>
      </c>
      <c r="E8" s="346"/>
      <c r="F8" s="346"/>
      <c r="G8" s="346"/>
      <c r="H8" s="346"/>
      <c r="I8" s="346"/>
      <c r="J8" s="346"/>
    </row>
    <row r="9" spans="1:20" ht="18" customHeight="1">
      <c r="A9" s="146" t="s">
        <v>63</v>
      </c>
      <c r="B9" s="344">
        <v>208</v>
      </c>
      <c r="C9" s="344">
        <v>109</v>
      </c>
      <c r="D9" s="345">
        <v>99</v>
      </c>
      <c r="E9" s="346"/>
      <c r="F9" s="346"/>
      <c r="G9" s="346"/>
      <c r="H9" s="346"/>
      <c r="I9" s="346"/>
      <c r="J9" s="346"/>
    </row>
    <row r="10" spans="1:20" ht="18" customHeight="1">
      <c r="A10" s="360" t="s">
        <v>65</v>
      </c>
      <c r="B10" s="344">
        <v>983</v>
      </c>
      <c r="C10" s="344">
        <v>495</v>
      </c>
      <c r="D10" s="345">
        <v>488</v>
      </c>
      <c r="E10" s="346"/>
      <c r="F10" s="346"/>
      <c r="G10" s="346"/>
      <c r="H10" s="346"/>
      <c r="I10" s="346"/>
      <c r="J10" s="346"/>
    </row>
    <row r="11" spans="1:20" ht="18" customHeight="1">
      <c r="A11" s="148" t="s">
        <v>178</v>
      </c>
      <c r="B11" s="347"/>
      <c r="C11" s="347"/>
      <c r="D11" s="348"/>
      <c r="E11" s="346"/>
      <c r="F11" s="346"/>
      <c r="G11" s="346"/>
      <c r="H11" s="346"/>
      <c r="I11" s="346"/>
      <c r="J11" s="346"/>
      <c r="L11" s="147"/>
      <c r="M11" s="147"/>
      <c r="N11" s="147"/>
      <c r="O11" s="147"/>
      <c r="P11" s="147"/>
      <c r="Q11" s="147"/>
      <c r="R11" s="147"/>
      <c r="S11" s="147"/>
    </row>
    <row r="12" spans="1:20" ht="18" customHeight="1">
      <c r="A12" s="149" t="s">
        <v>69</v>
      </c>
      <c r="B12" s="344">
        <v>983</v>
      </c>
      <c r="C12" s="344">
        <v>495</v>
      </c>
      <c r="D12" s="345">
        <v>488</v>
      </c>
      <c r="E12" s="346"/>
      <c r="F12" s="346"/>
      <c r="G12" s="346"/>
      <c r="H12" s="346"/>
      <c r="I12" s="346"/>
      <c r="J12" s="346"/>
    </row>
    <row r="13" spans="1:20" ht="18" customHeight="1">
      <c r="A13" s="150"/>
      <c r="B13" s="349"/>
      <c r="C13" s="349"/>
      <c r="D13" s="350"/>
      <c r="E13" s="346"/>
      <c r="F13" s="346"/>
      <c r="G13" s="346"/>
      <c r="H13" s="346"/>
      <c r="I13" s="346"/>
      <c r="J13" s="346"/>
    </row>
    <row r="14" spans="1:20" ht="18" customHeight="1">
      <c r="A14" s="151" t="s">
        <v>70</v>
      </c>
      <c r="B14" s="351">
        <v>194</v>
      </c>
      <c r="C14" s="351">
        <v>106</v>
      </c>
      <c r="D14" s="352">
        <v>88</v>
      </c>
      <c r="E14" s="346"/>
      <c r="F14" s="346"/>
      <c r="G14" s="346"/>
      <c r="H14" s="346"/>
      <c r="I14" s="346"/>
      <c r="J14" s="346"/>
    </row>
    <row r="15" spans="1:20" ht="18" customHeight="1">
      <c r="A15" s="152" t="s">
        <v>76</v>
      </c>
      <c r="B15" s="353">
        <v>789</v>
      </c>
      <c r="C15" s="353">
        <v>389</v>
      </c>
      <c r="D15" s="354">
        <v>400</v>
      </c>
      <c r="E15" s="346"/>
      <c r="F15" s="346"/>
      <c r="G15" s="346"/>
      <c r="H15" s="346"/>
      <c r="I15" s="346"/>
      <c r="J15" s="346"/>
    </row>
    <row r="16" spans="1:20" ht="18" customHeight="1">
      <c r="B16" s="346"/>
      <c r="C16" s="346"/>
      <c r="D16" s="346"/>
      <c r="E16" s="346"/>
      <c r="F16" s="346"/>
      <c r="G16" s="346"/>
      <c r="H16" s="346"/>
      <c r="I16" s="346"/>
      <c r="J16" s="346"/>
    </row>
    <row r="17" spans="1:11" ht="18" customHeight="1">
      <c r="A17" s="143"/>
      <c r="B17" s="482" t="s">
        <v>149</v>
      </c>
      <c r="C17" s="482"/>
      <c r="D17" s="482"/>
      <c r="E17" s="482" t="s">
        <v>150</v>
      </c>
      <c r="F17" s="482"/>
      <c r="G17" s="482"/>
      <c r="H17" s="482" t="s">
        <v>151</v>
      </c>
      <c r="I17" s="482"/>
      <c r="J17" s="482"/>
      <c r="K17" s="143"/>
    </row>
    <row r="18" spans="1:11" ht="18" customHeight="1">
      <c r="A18" s="144"/>
      <c r="B18" s="355" t="s">
        <v>69</v>
      </c>
      <c r="C18" s="355" t="s">
        <v>54</v>
      </c>
      <c r="D18" s="355" t="s">
        <v>55</v>
      </c>
      <c r="E18" s="355" t="s">
        <v>69</v>
      </c>
      <c r="F18" s="355" t="s">
        <v>54</v>
      </c>
      <c r="G18" s="355" t="s">
        <v>55</v>
      </c>
      <c r="H18" s="355" t="s">
        <v>69</v>
      </c>
      <c r="I18" s="355" t="s">
        <v>54</v>
      </c>
      <c r="J18" s="355" t="s">
        <v>55</v>
      </c>
      <c r="K18" s="144"/>
    </row>
    <row r="19" spans="1:11" ht="18" customHeight="1">
      <c r="A19" s="146" t="s">
        <v>59</v>
      </c>
      <c r="B19" s="356">
        <v>28</v>
      </c>
      <c r="C19" s="344">
        <v>19</v>
      </c>
      <c r="D19" s="344">
        <v>9</v>
      </c>
      <c r="E19" s="344">
        <v>16</v>
      </c>
      <c r="F19" s="344">
        <v>6</v>
      </c>
      <c r="G19" s="344">
        <v>10</v>
      </c>
      <c r="H19" s="344">
        <v>30</v>
      </c>
      <c r="I19" s="344">
        <v>18</v>
      </c>
      <c r="J19" s="345">
        <v>12</v>
      </c>
      <c r="K19" s="153" t="s">
        <v>59</v>
      </c>
    </row>
    <row r="20" spans="1:11" ht="18" customHeight="1">
      <c r="A20" s="146" t="s">
        <v>60</v>
      </c>
      <c r="B20" s="356">
        <v>27</v>
      </c>
      <c r="C20" s="344">
        <v>13</v>
      </c>
      <c r="D20" s="344">
        <v>14</v>
      </c>
      <c r="E20" s="344">
        <v>28</v>
      </c>
      <c r="F20" s="344">
        <v>19</v>
      </c>
      <c r="G20" s="344">
        <v>9</v>
      </c>
      <c r="H20" s="344">
        <v>15</v>
      </c>
      <c r="I20" s="344">
        <v>5</v>
      </c>
      <c r="J20" s="345">
        <v>10</v>
      </c>
      <c r="K20" s="153" t="s">
        <v>60</v>
      </c>
    </row>
    <row r="21" spans="1:11" ht="18" customHeight="1">
      <c r="A21" s="146" t="s">
        <v>61</v>
      </c>
      <c r="B21" s="356">
        <v>19</v>
      </c>
      <c r="C21" s="344">
        <v>11</v>
      </c>
      <c r="D21" s="344">
        <v>8</v>
      </c>
      <c r="E21" s="344">
        <v>27</v>
      </c>
      <c r="F21" s="344">
        <v>13</v>
      </c>
      <c r="G21" s="344">
        <v>14</v>
      </c>
      <c r="H21" s="344">
        <v>27</v>
      </c>
      <c r="I21" s="344">
        <v>18</v>
      </c>
      <c r="J21" s="345">
        <v>9</v>
      </c>
      <c r="K21" s="153" t="s">
        <v>61</v>
      </c>
    </row>
    <row r="22" spans="1:11" ht="18" customHeight="1">
      <c r="A22" s="146" t="s">
        <v>62</v>
      </c>
      <c r="B22" s="356">
        <v>18</v>
      </c>
      <c r="C22" s="344">
        <v>8</v>
      </c>
      <c r="D22" s="344">
        <v>10</v>
      </c>
      <c r="E22" s="344">
        <v>19</v>
      </c>
      <c r="F22" s="344">
        <v>11</v>
      </c>
      <c r="G22" s="344">
        <v>8</v>
      </c>
      <c r="H22" s="344">
        <v>30</v>
      </c>
      <c r="I22" s="344">
        <v>15</v>
      </c>
      <c r="J22" s="345">
        <v>15</v>
      </c>
      <c r="K22" s="153" t="s">
        <v>62</v>
      </c>
    </row>
    <row r="23" spans="1:11" ht="18" customHeight="1">
      <c r="A23" s="146" t="s">
        <v>63</v>
      </c>
      <c r="B23" s="356">
        <v>19</v>
      </c>
      <c r="C23" s="344">
        <v>9</v>
      </c>
      <c r="D23" s="344">
        <v>10</v>
      </c>
      <c r="E23" s="344">
        <v>17</v>
      </c>
      <c r="F23" s="344">
        <v>8</v>
      </c>
      <c r="G23" s="344">
        <v>9</v>
      </c>
      <c r="H23" s="344">
        <v>19</v>
      </c>
      <c r="I23" s="344">
        <v>11</v>
      </c>
      <c r="J23" s="345">
        <v>8</v>
      </c>
      <c r="K23" s="153" t="s">
        <v>63</v>
      </c>
    </row>
    <row r="24" spans="1:11" ht="18" customHeight="1">
      <c r="A24" s="360" t="s">
        <v>65</v>
      </c>
      <c r="B24" s="357">
        <v>99</v>
      </c>
      <c r="C24" s="353">
        <v>50</v>
      </c>
      <c r="D24" s="353">
        <v>49</v>
      </c>
      <c r="E24" s="353">
        <v>91</v>
      </c>
      <c r="F24" s="353">
        <v>45</v>
      </c>
      <c r="G24" s="353">
        <v>46</v>
      </c>
      <c r="H24" s="353">
        <v>80</v>
      </c>
      <c r="I24" s="353">
        <v>34</v>
      </c>
      <c r="J24" s="354">
        <v>46</v>
      </c>
      <c r="K24" s="153" t="s">
        <v>65</v>
      </c>
    </row>
    <row r="25" spans="1:11" ht="18" customHeight="1">
      <c r="A25" s="154" t="s">
        <v>113</v>
      </c>
      <c r="B25" s="358"/>
      <c r="C25" s="358"/>
      <c r="D25" s="358"/>
      <c r="E25" s="358"/>
      <c r="F25" s="358"/>
      <c r="G25" s="358"/>
      <c r="H25" s="358"/>
      <c r="I25" s="358"/>
      <c r="J25" s="358"/>
      <c r="K25" s="155" t="s">
        <v>72</v>
      </c>
    </row>
    <row r="26" spans="1:11" ht="18" customHeight="1">
      <c r="A26" s="156" t="s">
        <v>179</v>
      </c>
      <c r="B26" s="344">
        <v>99</v>
      </c>
      <c r="C26" s="344">
        <v>50</v>
      </c>
      <c r="D26" s="344">
        <v>49</v>
      </c>
      <c r="E26" s="359">
        <v>91</v>
      </c>
      <c r="F26" s="359">
        <v>45</v>
      </c>
      <c r="G26" s="359">
        <v>46</v>
      </c>
      <c r="H26" s="344">
        <v>80</v>
      </c>
      <c r="I26" s="344">
        <v>34</v>
      </c>
      <c r="J26" s="344">
        <v>46</v>
      </c>
      <c r="K26" s="149" t="s">
        <v>69</v>
      </c>
    </row>
    <row r="27" spans="1:11" ht="18" customHeight="1">
      <c r="A27" s="150"/>
      <c r="B27" s="349"/>
      <c r="C27" s="349"/>
      <c r="D27" s="349"/>
      <c r="E27" s="349"/>
      <c r="F27" s="349"/>
      <c r="G27" s="349"/>
      <c r="H27" s="349"/>
      <c r="I27" s="349"/>
      <c r="J27" s="349"/>
      <c r="K27" s="157"/>
    </row>
    <row r="28" spans="1:11" ht="18" customHeight="1">
      <c r="A28" s="151" t="s">
        <v>70</v>
      </c>
      <c r="B28" s="351">
        <v>15</v>
      </c>
      <c r="C28" s="351">
        <v>8</v>
      </c>
      <c r="D28" s="351">
        <v>7</v>
      </c>
      <c r="E28" s="351">
        <v>19</v>
      </c>
      <c r="F28" s="351">
        <v>9</v>
      </c>
      <c r="G28" s="351">
        <v>10</v>
      </c>
      <c r="H28" s="351">
        <v>17</v>
      </c>
      <c r="I28" s="351">
        <v>8</v>
      </c>
      <c r="J28" s="352">
        <v>9</v>
      </c>
      <c r="K28" s="160" t="s">
        <v>70</v>
      </c>
    </row>
    <row r="29" spans="1:11" ht="18" customHeight="1">
      <c r="A29" s="152" t="s">
        <v>76</v>
      </c>
      <c r="B29" s="353">
        <v>84</v>
      </c>
      <c r="C29" s="353">
        <v>42</v>
      </c>
      <c r="D29" s="353">
        <v>42</v>
      </c>
      <c r="E29" s="353">
        <v>72</v>
      </c>
      <c r="F29" s="353">
        <v>36</v>
      </c>
      <c r="G29" s="353">
        <v>36</v>
      </c>
      <c r="H29" s="353">
        <v>63</v>
      </c>
      <c r="I29" s="353">
        <v>26</v>
      </c>
      <c r="J29" s="353">
        <v>37</v>
      </c>
      <c r="K29" s="144" t="s">
        <v>76</v>
      </c>
    </row>
    <row r="30" spans="1:11" ht="18" customHeight="1">
      <c r="B30" s="346"/>
      <c r="C30" s="346"/>
      <c r="D30" s="346"/>
      <c r="E30" s="346"/>
      <c r="F30" s="346"/>
      <c r="G30" s="346"/>
      <c r="H30" s="346"/>
      <c r="I30" s="346"/>
      <c r="J30" s="346"/>
    </row>
    <row r="31" spans="1:11" ht="18" customHeight="1">
      <c r="A31" s="158"/>
      <c r="B31" s="482" t="s">
        <v>152</v>
      </c>
      <c r="C31" s="482"/>
      <c r="D31" s="482"/>
      <c r="E31" s="482" t="s">
        <v>153</v>
      </c>
      <c r="F31" s="482"/>
      <c r="G31" s="482"/>
      <c r="H31" s="482" t="s">
        <v>154</v>
      </c>
      <c r="I31" s="482"/>
      <c r="J31" s="482"/>
      <c r="K31" s="143"/>
    </row>
    <row r="32" spans="1:11" ht="18" customHeight="1">
      <c r="A32" s="159"/>
      <c r="B32" s="355" t="s">
        <v>69</v>
      </c>
      <c r="C32" s="355" t="s">
        <v>54</v>
      </c>
      <c r="D32" s="355" t="s">
        <v>55</v>
      </c>
      <c r="E32" s="355" t="s">
        <v>69</v>
      </c>
      <c r="F32" s="355" t="s">
        <v>54</v>
      </c>
      <c r="G32" s="355" t="s">
        <v>55</v>
      </c>
      <c r="H32" s="355" t="s">
        <v>69</v>
      </c>
      <c r="I32" s="355" t="s">
        <v>54</v>
      </c>
      <c r="J32" s="355" t="s">
        <v>55</v>
      </c>
      <c r="K32" s="144"/>
    </row>
    <row r="33" spans="1:11" ht="18" customHeight="1">
      <c r="A33" s="146" t="s">
        <v>59</v>
      </c>
      <c r="B33" s="344">
        <v>22</v>
      </c>
      <c r="C33" s="344">
        <v>10</v>
      </c>
      <c r="D33" s="344">
        <v>12</v>
      </c>
      <c r="E33" s="344">
        <v>34</v>
      </c>
      <c r="F33" s="344">
        <v>14</v>
      </c>
      <c r="G33" s="344">
        <v>20</v>
      </c>
      <c r="H33" s="344">
        <v>33</v>
      </c>
      <c r="I33" s="344">
        <v>14</v>
      </c>
      <c r="J33" s="345">
        <v>19</v>
      </c>
      <c r="K33" s="153" t="s">
        <v>59</v>
      </c>
    </row>
    <row r="34" spans="1:11" ht="18" customHeight="1">
      <c r="A34" s="146" t="s">
        <v>60</v>
      </c>
      <c r="B34" s="344">
        <v>31</v>
      </c>
      <c r="C34" s="344">
        <v>19</v>
      </c>
      <c r="D34" s="344">
        <v>12</v>
      </c>
      <c r="E34" s="344">
        <v>23</v>
      </c>
      <c r="F34" s="344">
        <v>10</v>
      </c>
      <c r="G34" s="344">
        <v>13</v>
      </c>
      <c r="H34" s="344">
        <v>35</v>
      </c>
      <c r="I34" s="344">
        <v>15</v>
      </c>
      <c r="J34" s="345">
        <v>20</v>
      </c>
      <c r="K34" s="153" t="s">
        <v>60</v>
      </c>
    </row>
    <row r="35" spans="1:11" ht="18" customHeight="1">
      <c r="A35" s="146" t="s">
        <v>61</v>
      </c>
      <c r="B35" s="344">
        <v>15</v>
      </c>
      <c r="C35" s="344">
        <v>5</v>
      </c>
      <c r="D35" s="344">
        <v>10</v>
      </c>
      <c r="E35" s="344">
        <v>30</v>
      </c>
      <c r="F35" s="344">
        <v>18</v>
      </c>
      <c r="G35" s="344">
        <v>12</v>
      </c>
      <c r="H35" s="344">
        <v>22</v>
      </c>
      <c r="I35" s="344">
        <v>10</v>
      </c>
      <c r="J35" s="345">
        <v>12</v>
      </c>
      <c r="K35" s="153" t="s">
        <v>61</v>
      </c>
    </row>
    <row r="36" spans="1:11" ht="18" customHeight="1">
      <c r="A36" s="146" t="s">
        <v>62</v>
      </c>
      <c r="B36" s="344">
        <v>27</v>
      </c>
      <c r="C36" s="344">
        <v>18</v>
      </c>
      <c r="D36" s="344">
        <v>9</v>
      </c>
      <c r="E36" s="344">
        <v>16</v>
      </c>
      <c r="F36" s="344">
        <v>6</v>
      </c>
      <c r="G36" s="344">
        <v>10</v>
      </c>
      <c r="H36" s="344">
        <v>30</v>
      </c>
      <c r="I36" s="344">
        <v>18</v>
      </c>
      <c r="J36" s="345">
        <v>12</v>
      </c>
      <c r="K36" s="153" t="s">
        <v>62</v>
      </c>
    </row>
    <row r="37" spans="1:11" ht="18" customHeight="1">
      <c r="A37" s="146" t="s">
        <v>63</v>
      </c>
      <c r="B37" s="344">
        <v>31</v>
      </c>
      <c r="C37" s="344">
        <v>16</v>
      </c>
      <c r="D37" s="344">
        <v>15</v>
      </c>
      <c r="E37" s="344">
        <v>26</v>
      </c>
      <c r="F37" s="344">
        <v>18</v>
      </c>
      <c r="G37" s="344">
        <v>8</v>
      </c>
      <c r="H37" s="344">
        <v>15</v>
      </c>
      <c r="I37" s="344">
        <v>6</v>
      </c>
      <c r="J37" s="345">
        <v>9</v>
      </c>
      <c r="K37" s="153" t="s">
        <v>63</v>
      </c>
    </row>
    <row r="38" spans="1:11" ht="18" customHeight="1">
      <c r="A38" s="360" t="s">
        <v>65</v>
      </c>
      <c r="B38" s="344">
        <v>102</v>
      </c>
      <c r="C38" s="344">
        <v>53</v>
      </c>
      <c r="D38" s="344">
        <v>49</v>
      </c>
      <c r="E38" s="353">
        <v>130</v>
      </c>
      <c r="F38" s="353">
        <v>67</v>
      </c>
      <c r="G38" s="353">
        <v>63</v>
      </c>
      <c r="H38" s="344">
        <v>92</v>
      </c>
      <c r="I38" s="344">
        <v>49</v>
      </c>
      <c r="J38" s="345">
        <v>43</v>
      </c>
      <c r="K38" s="153" t="s">
        <v>64</v>
      </c>
    </row>
    <row r="39" spans="1:11" ht="18" customHeight="1">
      <c r="A39" s="154" t="s">
        <v>113</v>
      </c>
      <c r="B39" s="358"/>
      <c r="C39" s="358"/>
      <c r="D39" s="358"/>
      <c r="E39" s="358"/>
      <c r="F39" s="358"/>
      <c r="G39" s="358"/>
      <c r="H39" s="358"/>
      <c r="I39" s="358"/>
      <c r="J39" s="358"/>
      <c r="K39" s="155" t="s">
        <v>72</v>
      </c>
    </row>
    <row r="40" spans="1:11" ht="18" customHeight="1">
      <c r="A40" s="156" t="s">
        <v>179</v>
      </c>
      <c r="B40" s="344">
        <v>102</v>
      </c>
      <c r="C40" s="344">
        <v>53</v>
      </c>
      <c r="D40" s="344">
        <v>49</v>
      </c>
      <c r="E40" s="344">
        <v>130</v>
      </c>
      <c r="F40" s="344">
        <v>67</v>
      </c>
      <c r="G40" s="344">
        <v>63</v>
      </c>
      <c r="H40" s="344">
        <v>92</v>
      </c>
      <c r="I40" s="344">
        <v>49</v>
      </c>
      <c r="J40" s="345">
        <v>43</v>
      </c>
      <c r="K40" s="149" t="s">
        <v>69</v>
      </c>
    </row>
    <row r="41" spans="1:11" ht="18" customHeight="1">
      <c r="A41" s="150"/>
      <c r="B41" s="349"/>
      <c r="C41" s="349"/>
      <c r="D41" s="349"/>
      <c r="E41" s="349"/>
      <c r="F41" s="349"/>
      <c r="G41" s="349"/>
      <c r="H41" s="349"/>
      <c r="I41" s="349"/>
      <c r="J41" s="350"/>
      <c r="K41" s="157"/>
    </row>
    <row r="42" spans="1:11" ht="18" customHeight="1">
      <c r="A42" s="151" t="s">
        <v>70</v>
      </c>
      <c r="B42" s="351">
        <v>19</v>
      </c>
      <c r="C42" s="351">
        <v>11</v>
      </c>
      <c r="D42" s="351">
        <v>8</v>
      </c>
      <c r="E42" s="351">
        <v>31</v>
      </c>
      <c r="F42" s="351">
        <v>16</v>
      </c>
      <c r="G42" s="351">
        <v>15</v>
      </c>
      <c r="H42" s="351">
        <v>26</v>
      </c>
      <c r="I42" s="351">
        <v>18</v>
      </c>
      <c r="J42" s="352">
        <v>8</v>
      </c>
      <c r="K42" s="160" t="s">
        <v>70</v>
      </c>
    </row>
    <row r="43" spans="1:11" ht="18" customHeight="1">
      <c r="A43" s="152" t="s">
        <v>76</v>
      </c>
      <c r="B43" s="353">
        <v>83</v>
      </c>
      <c r="C43" s="353">
        <v>42</v>
      </c>
      <c r="D43" s="353">
        <v>41</v>
      </c>
      <c r="E43" s="353">
        <v>99</v>
      </c>
      <c r="F43" s="353">
        <v>51</v>
      </c>
      <c r="G43" s="353">
        <v>48</v>
      </c>
      <c r="H43" s="353">
        <v>66</v>
      </c>
      <c r="I43" s="353">
        <v>31</v>
      </c>
      <c r="J43" s="354">
        <v>35</v>
      </c>
      <c r="K43" s="144" t="s">
        <v>76</v>
      </c>
    </row>
    <row r="44" spans="1:11" ht="18" customHeight="1">
      <c r="B44" s="346"/>
      <c r="C44" s="346"/>
      <c r="D44" s="346"/>
      <c r="E44" s="346"/>
      <c r="F44" s="346"/>
      <c r="G44" s="346"/>
      <c r="H44" s="346"/>
      <c r="I44" s="346"/>
      <c r="J44" s="346"/>
    </row>
    <row r="45" spans="1:11" ht="18" customHeight="1">
      <c r="A45" s="161"/>
      <c r="B45" s="482" t="s">
        <v>180</v>
      </c>
      <c r="C45" s="482"/>
      <c r="D45" s="482"/>
      <c r="E45" s="482" t="s">
        <v>181</v>
      </c>
      <c r="F45" s="482"/>
      <c r="G45" s="482"/>
      <c r="H45" s="482" t="s">
        <v>182</v>
      </c>
      <c r="I45" s="482"/>
      <c r="J45" s="482"/>
      <c r="K45" s="143"/>
    </row>
    <row r="46" spans="1:11" ht="18" customHeight="1">
      <c r="A46" s="159"/>
      <c r="B46" s="355" t="s">
        <v>69</v>
      </c>
      <c r="C46" s="355" t="s">
        <v>54</v>
      </c>
      <c r="D46" s="355" t="s">
        <v>55</v>
      </c>
      <c r="E46" s="355" t="s">
        <v>69</v>
      </c>
      <c r="F46" s="355" t="s">
        <v>54</v>
      </c>
      <c r="G46" s="355" t="s">
        <v>55</v>
      </c>
      <c r="H46" s="355" t="s">
        <v>69</v>
      </c>
      <c r="I46" s="355" t="s">
        <v>54</v>
      </c>
      <c r="J46" s="355" t="s">
        <v>55</v>
      </c>
      <c r="K46" s="144"/>
    </row>
    <row r="47" spans="1:11" ht="18" customHeight="1">
      <c r="A47" s="146" t="s">
        <v>59</v>
      </c>
      <c r="B47" s="344">
        <v>32</v>
      </c>
      <c r="C47" s="344">
        <v>15</v>
      </c>
      <c r="D47" s="344">
        <v>17</v>
      </c>
      <c r="E47" s="344">
        <v>34</v>
      </c>
      <c r="F47" s="344">
        <v>24</v>
      </c>
      <c r="G47" s="344">
        <v>10</v>
      </c>
      <c r="H47" s="344">
        <v>34</v>
      </c>
      <c r="I47" s="344">
        <v>25</v>
      </c>
      <c r="J47" s="345">
        <v>9</v>
      </c>
      <c r="K47" s="153" t="s">
        <v>59</v>
      </c>
    </row>
    <row r="48" spans="1:11" ht="18" customHeight="1">
      <c r="A48" s="146" t="s">
        <v>60</v>
      </c>
      <c r="B48" s="344">
        <v>31</v>
      </c>
      <c r="C48" s="344">
        <v>15</v>
      </c>
      <c r="D48" s="344">
        <v>16</v>
      </c>
      <c r="E48" s="344">
        <v>32</v>
      </c>
      <c r="F48" s="344">
        <v>16</v>
      </c>
      <c r="G48" s="344">
        <v>16</v>
      </c>
      <c r="H48" s="344">
        <v>34</v>
      </c>
      <c r="I48" s="344">
        <v>24</v>
      </c>
      <c r="J48" s="345">
        <v>10</v>
      </c>
      <c r="K48" s="153" t="s">
        <v>60</v>
      </c>
    </row>
    <row r="49" spans="1:11" ht="18" customHeight="1">
      <c r="A49" s="146" t="s">
        <v>61</v>
      </c>
      <c r="B49" s="344">
        <v>32</v>
      </c>
      <c r="C49" s="344">
        <v>14</v>
      </c>
      <c r="D49" s="344">
        <v>18</v>
      </c>
      <c r="E49" s="344">
        <v>31</v>
      </c>
      <c r="F49" s="344">
        <v>15</v>
      </c>
      <c r="G49" s="344">
        <v>16</v>
      </c>
      <c r="H49" s="344">
        <v>33</v>
      </c>
      <c r="I49" s="344">
        <v>17</v>
      </c>
      <c r="J49" s="345">
        <v>16</v>
      </c>
      <c r="K49" s="153" t="s">
        <v>61</v>
      </c>
    </row>
    <row r="50" spans="1:11" ht="18" customHeight="1">
      <c r="A50" s="146" t="s">
        <v>62</v>
      </c>
      <c r="B50" s="344">
        <v>22</v>
      </c>
      <c r="C50" s="344">
        <v>11</v>
      </c>
      <c r="D50" s="344">
        <v>11</v>
      </c>
      <c r="E50" s="344">
        <v>32</v>
      </c>
      <c r="F50" s="344">
        <v>14</v>
      </c>
      <c r="G50" s="344">
        <v>18</v>
      </c>
      <c r="H50" s="344">
        <v>31</v>
      </c>
      <c r="I50" s="344">
        <v>15</v>
      </c>
      <c r="J50" s="345">
        <v>16</v>
      </c>
      <c r="K50" s="153" t="s">
        <v>62</v>
      </c>
    </row>
    <row r="51" spans="1:11" ht="18" customHeight="1">
      <c r="A51" s="146" t="s">
        <v>63</v>
      </c>
      <c r="B51" s="344">
        <v>28</v>
      </c>
      <c r="C51" s="344">
        <v>17</v>
      </c>
      <c r="D51" s="344">
        <v>11</v>
      </c>
      <c r="E51" s="344">
        <v>22</v>
      </c>
      <c r="F51" s="344">
        <v>11</v>
      </c>
      <c r="G51" s="344">
        <v>11</v>
      </c>
      <c r="H51" s="344">
        <v>31</v>
      </c>
      <c r="I51" s="344">
        <v>13</v>
      </c>
      <c r="J51" s="345">
        <v>18</v>
      </c>
      <c r="K51" s="153" t="s">
        <v>63</v>
      </c>
    </row>
    <row r="52" spans="1:11" ht="18" customHeight="1">
      <c r="A52" s="360" t="s">
        <v>65</v>
      </c>
      <c r="B52" s="344">
        <v>119</v>
      </c>
      <c r="C52" s="344">
        <v>58</v>
      </c>
      <c r="D52" s="344">
        <v>61</v>
      </c>
      <c r="E52" s="344">
        <v>140</v>
      </c>
      <c r="F52" s="344">
        <v>74</v>
      </c>
      <c r="G52" s="344">
        <v>66</v>
      </c>
      <c r="H52" s="344">
        <v>130</v>
      </c>
      <c r="I52" s="344">
        <v>65</v>
      </c>
      <c r="J52" s="345">
        <v>65</v>
      </c>
      <c r="K52" s="153" t="s">
        <v>64</v>
      </c>
    </row>
    <row r="53" spans="1:11" ht="18" customHeight="1">
      <c r="A53" s="154" t="s">
        <v>113</v>
      </c>
      <c r="B53" s="358"/>
      <c r="C53" s="358"/>
      <c r="D53" s="358"/>
      <c r="E53" s="358"/>
      <c r="F53" s="358"/>
      <c r="G53" s="358"/>
      <c r="H53" s="358"/>
      <c r="I53" s="358"/>
      <c r="J53" s="358"/>
      <c r="K53" s="155" t="s">
        <v>72</v>
      </c>
    </row>
    <row r="54" spans="1:11" ht="18" customHeight="1">
      <c r="A54" s="149" t="s">
        <v>69</v>
      </c>
      <c r="B54" s="344">
        <v>119</v>
      </c>
      <c r="C54" s="344">
        <v>58</v>
      </c>
      <c r="D54" s="344">
        <v>61</v>
      </c>
      <c r="E54" s="344">
        <v>140</v>
      </c>
      <c r="F54" s="344">
        <v>74</v>
      </c>
      <c r="G54" s="344">
        <v>66</v>
      </c>
      <c r="H54" s="344">
        <v>130</v>
      </c>
      <c r="I54" s="344">
        <v>65</v>
      </c>
      <c r="J54" s="345">
        <v>65</v>
      </c>
      <c r="K54" s="149" t="s">
        <v>69</v>
      </c>
    </row>
    <row r="55" spans="1:11" ht="18" customHeight="1">
      <c r="A55" s="162"/>
      <c r="B55" s="349"/>
      <c r="C55" s="349"/>
      <c r="D55" s="349"/>
      <c r="E55" s="349"/>
      <c r="F55" s="349"/>
      <c r="G55" s="349"/>
      <c r="H55" s="349"/>
      <c r="I55" s="349"/>
      <c r="J55" s="350"/>
      <c r="K55" s="157"/>
    </row>
    <row r="56" spans="1:11" ht="18" customHeight="1">
      <c r="A56" s="151" t="s">
        <v>70</v>
      </c>
      <c r="B56" s="351">
        <v>15</v>
      </c>
      <c r="C56" s="351">
        <v>6</v>
      </c>
      <c r="D56" s="351">
        <v>9</v>
      </c>
      <c r="E56" s="351">
        <v>28</v>
      </c>
      <c r="F56" s="351">
        <v>17</v>
      </c>
      <c r="G56" s="351">
        <v>11</v>
      </c>
      <c r="H56" s="351">
        <v>24</v>
      </c>
      <c r="I56" s="351">
        <v>13</v>
      </c>
      <c r="J56" s="352">
        <v>11</v>
      </c>
      <c r="K56" s="160" t="s">
        <v>70</v>
      </c>
    </row>
    <row r="57" spans="1:11" ht="18" customHeight="1">
      <c r="A57" s="152" t="s">
        <v>76</v>
      </c>
      <c r="B57" s="353">
        <v>104</v>
      </c>
      <c r="C57" s="353">
        <v>52</v>
      </c>
      <c r="D57" s="353">
        <v>52</v>
      </c>
      <c r="E57" s="353">
        <v>112</v>
      </c>
      <c r="F57" s="353">
        <v>57</v>
      </c>
      <c r="G57" s="353">
        <v>55</v>
      </c>
      <c r="H57" s="353">
        <v>106</v>
      </c>
      <c r="I57" s="353">
        <v>52</v>
      </c>
      <c r="J57" s="354">
        <v>54</v>
      </c>
      <c r="K57" s="144" t="s">
        <v>76</v>
      </c>
    </row>
  </sheetData>
  <mergeCells count="10">
    <mergeCell ref="B45:D45"/>
    <mergeCell ref="E45:G45"/>
    <mergeCell ref="H45:J45"/>
    <mergeCell ref="B3:D3"/>
    <mergeCell ref="B17:D17"/>
    <mergeCell ref="E17:G17"/>
    <mergeCell ref="H17:J17"/>
    <mergeCell ref="B31:D31"/>
    <mergeCell ref="E31:G31"/>
    <mergeCell ref="H31:J31"/>
  </mergeCells>
  <phoneticPr fontId="5"/>
  <pageMargins left="0.70866141732283472" right="0.70866141732283472" top="0.74803149606299213" bottom="0.74803149606299213" header="0.31496062992125984" footer="0.31496062992125984"/>
  <pageSetup paperSize="9"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7EE8-01D6-47FE-AF88-C10D7E0F32B6}">
  <sheetPr>
    <tabColor theme="2"/>
    <pageSetUpPr fitToPage="1"/>
  </sheetPr>
  <dimension ref="A1:AB46"/>
  <sheetViews>
    <sheetView showGridLines="0" tabSelected="1" zoomScaleNormal="100" zoomScaleSheetLayoutView="100" workbookViewId="0">
      <pane xSplit="1" ySplit="5" topLeftCell="B6" activePane="bottomRight" state="frozen"/>
      <selection activeCell="P30" sqref="P30"/>
      <selection pane="topRight" activeCell="P30" sqref="P30"/>
      <selection pane="bottomLeft" activeCell="P30" sqref="P30"/>
      <selection pane="bottomRight" activeCell="F20" sqref="F20"/>
    </sheetView>
  </sheetViews>
  <sheetFormatPr defaultColWidth="8.125" defaultRowHeight="13.5"/>
  <cols>
    <col min="1" max="1" width="10.5" style="188" customWidth="1"/>
    <col min="2" max="2" width="10.25" style="165" customWidth="1"/>
    <col min="3" max="7" width="7.625" style="165" customWidth="1"/>
    <col min="8" max="8" width="8.375" style="165" customWidth="1"/>
    <col min="9" max="12" width="8.625" style="165" customWidth="1"/>
    <col min="13" max="13" width="9.75" style="165" bestFit="1" customWidth="1"/>
    <col min="14" max="18" width="8.625" style="165" customWidth="1"/>
    <col min="19" max="19" width="8.75" style="165" bestFit="1" customWidth="1"/>
    <col min="20" max="20" width="7.625" style="165" customWidth="1"/>
    <col min="21" max="21" width="7.625" style="165" bestFit="1" customWidth="1"/>
    <col min="22" max="22" width="8.75" style="165" bestFit="1" customWidth="1"/>
    <col min="23" max="23" width="7.625" style="165" bestFit="1" customWidth="1"/>
    <col min="24" max="26" width="8.75" style="165" bestFit="1" customWidth="1"/>
    <col min="27" max="27" width="8.75" style="165" customWidth="1"/>
    <col min="28" max="28" width="10.5" style="168" customWidth="1"/>
    <col min="29" max="16384" width="8.125" style="165"/>
  </cols>
  <sheetData>
    <row r="1" spans="1:28" ht="14.25">
      <c r="A1" s="163"/>
      <c r="B1" s="164" t="s">
        <v>183</v>
      </c>
      <c r="AB1" s="166"/>
    </row>
    <row r="2" spans="1:28" ht="17.25">
      <c r="A2" s="163"/>
      <c r="B2" s="167"/>
      <c r="H2" s="168"/>
      <c r="AA2" s="168" t="s">
        <v>184</v>
      </c>
      <c r="AB2" s="166"/>
    </row>
    <row r="3" spans="1:28" ht="15" customHeight="1">
      <c r="A3" s="495"/>
      <c r="B3" s="484" t="s">
        <v>128</v>
      </c>
      <c r="C3" s="484" t="s">
        <v>46</v>
      </c>
      <c r="D3" s="498" t="s">
        <v>185</v>
      </c>
      <c r="E3" s="484"/>
      <c r="F3" s="498" t="s">
        <v>186</v>
      </c>
      <c r="G3" s="484"/>
      <c r="H3" s="493" t="s">
        <v>187</v>
      </c>
      <c r="I3" s="484" t="s">
        <v>188</v>
      </c>
      <c r="J3" s="484"/>
      <c r="K3" s="484"/>
      <c r="L3" s="485" t="s">
        <v>189</v>
      </c>
      <c r="M3" s="486"/>
      <c r="N3" s="486"/>
      <c r="O3" s="486"/>
      <c r="P3" s="486"/>
      <c r="Q3" s="486"/>
      <c r="R3" s="486"/>
      <c r="S3" s="487"/>
      <c r="T3" s="484" t="s">
        <v>190</v>
      </c>
      <c r="U3" s="484"/>
      <c r="V3" s="484"/>
      <c r="W3" s="484"/>
      <c r="X3" s="484"/>
      <c r="Y3" s="484"/>
      <c r="Z3" s="484"/>
      <c r="AA3" s="484"/>
      <c r="AB3" s="488"/>
    </row>
    <row r="4" spans="1:28" ht="15" customHeight="1">
      <c r="A4" s="496"/>
      <c r="B4" s="484"/>
      <c r="C4" s="484"/>
      <c r="D4" s="491"/>
      <c r="E4" s="484"/>
      <c r="F4" s="491"/>
      <c r="G4" s="484"/>
      <c r="H4" s="494"/>
      <c r="I4" s="484"/>
      <c r="J4" s="484"/>
      <c r="K4" s="484"/>
      <c r="L4" s="485" t="s">
        <v>191</v>
      </c>
      <c r="M4" s="486"/>
      <c r="N4" s="487"/>
      <c r="O4" s="485" t="s">
        <v>192</v>
      </c>
      <c r="P4" s="486"/>
      <c r="Q4" s="486"/>
      <c r="R4" s="487"/>
      <c r="S4" s="491" t="s">
        <v>193</v>
      </c>
      <c r="T4" s="484" t="s">
        <v>194</v>
      </c>
      <c r="U4" s="484"/>
      <c r="V4" s="484"/>
      <c r="W4" s="485" t="s">
        <v>192</v>
      </c>
      <c r="X4" s="486"/>
      <c r="Y4" s="486"/>
      <c r="Z4" s="486"/>
      <c r="AA4" s="487"/>
      <c r="AB4" s="489"/>
    </row>
    <row r="5" spans="1:28" ht="30" customHeight="1">
      <c r="A5" s="497"/>
      <c r="B5" s="484"/>
      <c r="C5" s="484"/>
      <c r="D5" s="169"/>
      <c r="E5" s="170" t="s">
        <v>53</v>
      </c>
      <c r="F5" s="169"/>
      <c r="G5" s="170" t="s">
        <v>53</v>
      </c>
      <c r="H5" s="492"/>
      <c r="I5" s="171" t="s">
        <v>69</v>
      </c>
      <c r="J5" s="171" t="s">
        <v>54</v>
      </c>
      <c r="K5" s="171" t="s">
        <v>55</v>
      </c>
      <c r="L5" s="171" t="s">
        <v>69</v>
      </c>
      <c r="M5" s="171" t="s">
        <v>54</v>
      </c>
      <c r="N5" s="171" t="s">
        <v>55</v>
      </c>
      <c r="O5" s="171" t="s">
        <v>69</v>
      </c>
      <c r="P5" s="171" t="s">
        <v>195</v>
      </c>
      <c r="Q5" s="171" t="s">
        <v>196</v>
      </c>
      <c r="R5" s="171" t="s">
        <v>197</v>
      </c>
      <c r="S5" s="492"/>
      <c r="T5" s="171" t="s">
        <v>69</v>
      </c>
      <c r="U5" s="171" t="s">
        <v>54</v>
      </c>
      <c r="V5" s="171" t="s">
        <v>55</v>
      </c>
      <c r="W5" s="171" t="s">
        <v>69</v>
      </c>
      <c r="X5" s="171" t="s">
        <v>195</v>
      </c>
      <c r="Y5" s="171" t="s">
        <v>196</v>
      </c>
      <c r="Z5" s="171" t="s">
        <v>197</v>
      </c>
      <c r="AA5" s="171" t="s">
        <v>198</v>
      </c>
      <c r="AB5" s="490"/>
    </row>
    <row r="6" spans="1:28" ht="21" customHeight="1">
      <c r="A6" s="172" t="s">
        <v>199</v>
      </c>
      <c r="B6" s="71">
        <v>70</v>
      </c>
      <c r="C6" s="71">
        <v>988</v>
      </c>
      <c r="D6" s="274">
        <v>3374</v>
      </c>
      <c r="E6" s="274">
        <v>1166</v>
      </c>
      <c r="F6" s="274">
        <v>1371</v>
      </c>
      <c r="G6" s="274">
        <v>648</v>
      </c>
      <c r="H6" s="274">
        <v>669</v>
      </c>
      <c r="I6" s="274">
        <v>44229</v>
      </c>
      <c r="J6" s="274">
        <v>22213</v>
      </c>
      <c r="K6" s="274">
        <v>22016</v>
      </c>
      <c r="L6" s="274">
        <v>42633</v>
      </c>
      <c r="M6" s="274">
        <v>21315</v>
      </c>
      <c r="N6" s="274">
        <v>21318</v>
      </c>
      <c r="O6" s="274">
        <v>42496</v>
      </c>
      <c r="P6" s="274">
        <v>13848</v>
      </c>
      <c r="Q6" s="274">
        <v>14199</v>
      </c>
      <c r="R6" s="274">
        <v>14449</v>
      </c>
      <c r="S6" s="274">
        <v>137</v>
      </c>
      <c r="T6" s="274">
        <v>1596</v>
      </c>
      <c r="U6" s="274">
        <v>898</v>
      </c>
      <c r="V6" s="274">
        <v>698</v>
      </c>
      <c r="W6" s="274">
        <v>1596</v>
      </c>
      <c r="X6" s="274">
        <v>371</v>
      </c>
      <c r="Y6" s="274">
        <v>357</v>
      </c>
      <c r="Z6" s="274">
        <v>350</v>
      </c>
      <c r="AA6" s="361">
        <v>518</v>
      </c>
      <c r="AB6" s="173" t="s">
        <v>59</v>
      </c>
    </row>
    <row r="7" spans="1:28" ht="21" customHeight="1">
      <c r="A7" s="172" t="s">
        <v>200</v>
      </c>
      <c r="B7" s="71">
        <v>70</v>
      </c>
      <c r="C7" s="71">
        <v>968</v>
      </c>
      <c r="D7" s="274">
        <v>3348</v>
      </c>
      <c r="E7" s="274">
        <v>1163</v>
      </c>
      <c r="F7" s="274">
        <v>1294</v>
      </c>
      <c r="G7" s="274">
        <v>605</v>
      </c>
      <c r="H7" s="274">
        <v>681</v>
      </c>
      <c r="I7" s="274">
        <v>43328</v>
      </c>
      <c r="J7" s="274">
        <v>21789</v>
      </c>
      <c r="K7" s="274">
        <v>21539</v>
      </c>
      <c r="L7" s="274">
        <v>41740</v>
      </c>
      <c r="M7" s="274">
        <v>20921</v>
      </c>
      <c r="N7" s="274">
        <v>20819</v>
      </c>
      <c r="O7" s="274">
        <v>41594</v>
      </c>
      <c r="P7" s="274">
        <v>14076</v>
      </c>
      <c r="Q7" s="274">
        <v>13588</v>
      </c>
      <c r="R7" s="274">
        <v>13930</v>
      </c>
      <c r="S7" s="274">
        <v>146</v>
      </c>
      <c r="T7" s="274">
        <v>1588</v>
      </c>
      <c r="U7" s="274">
        <v>868</v>
      </c>
      <c r="V7" s="274">
        <v>720</v>
      </c>
      <c r="W7" s="274">
        <v>1588</v>
      </c>
      <c r="X7" s="274">
        <v>383</v>
      </c>
      <c r="Y7" s="274">
        <v>345</v>
      </c>
      <c r="Z7" s="274">
        <v>317</v>
      </c>
      <c r="AA7" s="361">
        <v>543</v>
      </c>
      <c r="AB7" s="173" t="s">
        <v>60</v>
      </c>
    </row>
    <row r="8" spans="1:28" ht="21" customHeight="1">
      <c r="A8" s="172" t="s">
        <v>201</v>
      </c>
      <c r="B8" s="71">
        <v>70</v>
      </c>
      <c r="C8" s="71">
        <v>955</v>
      </c>
      <c r="D8" s="274">
        <v>3311</v>
      </c>
      <c r="E8" s="274">
        <v>1151</v>
      </c>
      <c r="F8" s="274">
        <v>1333</v>
      </c>
      <c r="G8" s="274">
        <v>612</v>
      </c>
      <c r="H8" s="274">
        <v>674</v>
      </c>
      <c r="I8" s="274">
        <v>42567</v>
      </c>
      <c r="J8" s="274">
        <v>21382</v>
      </c>
      <c r="K8" s="274">
        <v>21185</v>
      </c>
      <c r="L8" s="274">
        <v>41019</v>
      </c>
      <c r="M8" s="274">
        <v>20537</v>
      </c>
      <c r="N8" s="274">
        <v>20482</v>
      </c>
      <c r="O8" s="274">
        <v>40872</v>
      </c>
      <c r="P8" s="274">
        <v>13817</v>
      </c>
      <c r="Q8" s="274">
        <v>13757</v>
      </c>
      <c r="R8" s="274">
        <v>13298</v>
      </c>
      <c r="S8" s="274">
        <v>147</v>
      </c>
      <c r="T8" s="274">
        <v>1548</v>
      </c>
      <c r="U8" s="274">
        <v>845</v>
      </c>
      <c r="V8" s="274">
        <v>703</v>
      </c>
      <c r="W8" s="274">
        <v>1548</v>
      </c>
      <c r="X8" s="274">
        <v>383</v>
      </c>
      <c r="Y8" s="274">
        <v>362</v>
      </c>
      <c r="Z8" s="274">
        <v>323</v>
      </c>
      <c r="AA8" s="361">
        <v>480</v>
      </c>
      <c r="AB8" s="173" t="s">
        <v>61</v>
      </c>
    </row>
    <row r="9" spans="1:28" ht="21" customHeight="1">
      <c r="A9" s="172" t="s">
        <v>202</v>
      </c>
      <c r="B9" s="71">
        <v>70</v>
      </c>
      <c r="C9" s="71">
        <v>948</v>
      </c>
      <c r="D9" s="274">
        <v>3261</v>
      </c>
      <c r="E9" s="274">
        <v>1145</v>
      </c>
      <c r="F9" s="274">
        <v>1328</v>
      </c>
      <c r="G9" s="274">
        <v>622</v>
      </c>
      <c r="H9" s="274">
        <v>667</v>
      </c>
      <c r="I9" s="274">
        <v>42173</v>
      </c>
      <c r="J9" s="274">
        <v>21264</v>
      </c>
      <c r="K9" s="274">
        <v>20909</v>
      </c>
      <c r="L9" s="274">
        <v>40555</v>
      </c>
      <c r="M9" s="274">
        <v>20412</v>
      </c>
      <c r="N9" s="274">
        <v>20143</v>
      </c>
      <c r="O9" s="274">
        <v>40410</v>
      </c>
      <c r="P9" s="274">
        <v>13546</v>
      </c>
      <c r="Q9" s="274">
        <v>13441</v>
      </c>
      <c r="R9" s="274">
        <v>13423</v>
      </c>
      <c r="S9" s="274">
        <v>145</v>
      </c>
      <c r="T9" s="274">
        <v>1618</v>
      </c>
      <c r="U9" s="274">
        <v>852</v>
      </c>
      <c r="V9" s="274">
        <v>766</v>
      </c>
      <c r="W9" s="274">
        <v>1618</v>
      </c>
      <c r="X9" s="274">
        <v>449</v>
      </c>
      <c r="Y9" s="274">
        <v>356</v>
      </c>
      <c r="Z9" s="274">
        <v>330</v>
      </c>
      <c r="AA9" s="361">
        <v>483</v>
      </c>
      <c r="AB9" s="173" t="s">
        <v>62</v>
      </c>
    </row>
    <row r="10" spans="1:28" ht="21" customHeight="1">
      <c r="A10" s="172" t="s">
        <v>203</v>
      </c>
      <c r="B10" s="71">
        <v>72</v>
      </c>
      <c r="C10" s="71">
        <v>935</v>
      </c>
      <c r="D10" s="274">
        <v>3240</v>
      </c>
      <c r="E10" s="274">
        <v>1142</v>
      </c>
      <c r="F10" s="274">
        <v>1486</v>
      </c>
      <c r="G10" s="274">
        <v>660</v>
      </c>
      <c r="H10" s="274">
        <v>676</v>
      </c>
      <c r="I10" s="274">
        <v>41403</v>
      </c>
      <c r="J10" s="274">
        <v>20874</v>
      </c>
      <c r="K10" s="274">
        <v>20529</v>
      </c>
      <c r="L10" s="274">
        <v>39761</v>
      </c>
      <c r="M10" s="274">
        <v>20009</v>
      </c>
      <c r="N10" s="274">
        <v>19752</v>
      </c>
      <c r="O10" s="274">
        <v>39625</v>
      </c>
      <c r="P10" s="274">
        <v>13346</v>
      </c>
      <c r="Q10" s="274">
        <v>13167</v>
      </c>
      <c r="R10" s="274">
        <v>13112</v>
      </c>
      <c r="S10" s="274">
        <v>136</v>
      </c>
      <c r="T10" s="274">
        <v>1642</v>
      </c>
      <c r="U10" s="274">
        <v>865</v>
      </c>
      <c r="V10" s="274">
        <v>777</v>
      </c>
      <c r="W10" s="274">
        <v>1642</v>
      </c>
      <c r="X10" s="274">
        <v>432</v>
      </c>
      <c r="Y10" s="274">
        <v>409</v>
      </c>
      <c r="Z10" s="274">
        <v>320</v>
      </c>
      <c r="AA10" s="361">
        <v>481</v>
      </c>
      <c r="AB10" s="173" t="s">
        <v>63</v>
      </c>
    </row>
    <row r="11" spans="1:28" ht="21" customHeight="1">
      <c r="A11" s="175" t="s">
        <v>204</v>
      </c>
      <c r="B11" s="274">
        <v>71</v>
      </c>
      <c r="C11" s="274">
        <v>920</v>
      </c>
      <c r="D11" s="274">
        <v>3200</v>
      </c>
      <c r="E11" s="274">
        <v>1137</v>
      </c>
      <c r="F11" s="274">
        <v>1486</v>
      </c>
      <c r="G11" s="274">
        <v>649</v>
      </c>
      <c r="H11" s="274">
        <v>676</v>
      </c>
      <c r="I11" s="274">
        <v>40848</v>
      </c>
      <c r="J11" s="274">
        <v>20736</v>
      </c>
      <c r="K11" s="274">
        <v>20112</v>
      </c>
      <c r="L11" s="274">
        <v>39162</v>
      </c>
      <c r="M11" s="274">
        <v>19849</v>
      </c>
      <c r="N11" s="274">
        <v>19313</v>
      </c>
      <c r="O11" s="274">
        <v>39036</v>
      </c>
      <c r="P11" s="274">
        <v>13237</v>
      </c>
      <c r="Q11" s="274">
        <v>12972</v>
      </c>
      <c r="R11" s="274">
        <v>12827</v>
      </c>
      <c r="S11" s="274">
        <v>126</v>
      </c>
      <c r="T11" s="274">
        <v>1686</v>
      </c>
      <c r="U11" s="274">
        <v>887</v>
      </c>
      <c r="V11" s="274">
        <v>799</v>
      </c>
      <c r="W11" s="274">
        <v>1686</v>
      </c>
      <c r="X11" s="274">
        <v>414</v>
      </c>
      <c r="Y11" s="274">
        <v>389</v>
      </c>
      <c r="Z11" s="274">
        <v>366</v>
      </c>
      <c r="AA11" s="361">
        <v>517</v>
      </c>
      <c r="AB11" s="372" t="str">
        <f>A11</f>
        <v>令和８年度</v>
      </c>
    </row>
    <row r="12" spans="1:28" ht="21" customHeight="1">
      <c r="A12" s="176" t="s">
        <v>71</v>
      </c>
      <c r="B12" s="362" t="s">
        <v>169</v>
      </c>
      <c r="C12" s="362" t="s">
        <v>169</v>
      </c>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177" t="s">
        <v>72</v>
      </c>
    </row>
    <row r="13" spans="1:28" ht="21" customHeight="1">
      <c r="A13" s="178" t="s">
        <v>69</v>
      </c>
      <c r="B13" s="363">
        <v>58</v>
      </c>
      <c r="C13" s="363">
        <v>920</v>
      </c>
      <c r="D13" s="363">
        <v>2542</v>
      </c>
      <c r="E13" s="363">
        <v>941</v>
      </c>
      <c r="F13" s="363">
        <v>1176</v>
      </c>
      <c r="G13" s="363">
        <v>505</v>
      </c>
      <c r="H13" s="363">
        <v>498</v>
      </c>
      <c r="I13" s="363">
        <v>30975</v>
      </c>
      <c r="J13" s="363">
        <v>15859</v>
      </c>
      <c r="K13" s="363">
        <v>15116</v>
      </c>
      <c r="L13" s="363">
        <v>29289</v>
      </c>
      <c r="M13" s="363">
        <v>14972</v>
      </c>
      <c r="N13" s="363">
        <v>14317</v>
      </c>
      <c r="O13" s="363">
        <v>29168</v>
      </c>
      <c r="P13" s="363">
        <v>9617</v>
      </c>
      <c r="Q13" s="363">
        <v>9810</v>
      </c>
      <c r="R13" s="363">
        <v>9741</v>
      </c>
      <c r="S13" s="363">
        <v>121</v>
      </c>
      <c r="T13" s="363">
        <v>1686</v>
      </c>
      <c r="U13" s="363">
        <v>887</v>
      </c>
      <c r="V13" s="363">
        <v>799</v>
      </c>
      <c r="W13" s="363">
        <v>1686</v>
      </c>
      <c r="X13" s="363">
        <v>414</v>
      </c>
      <c r="Y13" s="363">
        <v>389</v>
      </c>
      <c r="Z13" s="363">
        <v>366</v>
      </c>
      <c r="AA13" s="364">
        <v>517</v>
      </c>
      <c r="AB13" s="178" t="s">
        <v>69</v>
      </c>
    </row>
    <row r="14" spans="1:28" ht="21" customHeight="1">
      <c r="A14" s="179"/>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6"/>
      <c r="AB14" s="180"/>
    </row>
    <row r="15" spans="1:28" ht="21" customHeight="1">
      <c r="A15" s="172" t="s">
        <v>70</v>
      </c>
      <c r="B15" s="274">
        <v>9</v>
      </c>
      <c r="C15" s="274">
        <v>177</v>
      </c>
      <c r="D15" s="274">
        <v>439</v>
      </c>
      <c r="E15" s="274">
        <v>164</v>
      </c>
      <c r="F15" s="274">
        <v>168</v>
      </c>
      <c r="G15" s="274">
        <v>79</v>
      </c>
      <c r="H15" s="274">
        <v>82</v>
      </c>
      <c r="I15" s="274">
        <v>5886</v>
      </c>
      <c r="J15" s="274">
        <v>3089</v>
      </c>
      <c r="K15" s="274">
        <v>2797</v>
      </c>
      <c r="L15" s="274">
        <v>5470</v>
      </c>
      <c r="M15" s="274">
        <v>2897</v>
      </c>
      <c r="N15" s="274">
        <v>2573</v>
      </c>
      <c r="O15" s="274">
        <v>5470</v>
      </c>
      <c r="P15" s="274">
        <v>1803</v>
      </c>
      <c r="Q15" s="274">
        <v>1826</v>
      </c>
      <c r="R15" s="274">
        <v>1841</v>
      </c>
      <c r="S15" s="257">
        <v>0</v>
      </c>
      <c r="T15" s="274">
        <v>416</v>
      </c>
      <c r="U15" s="274">
        <v>192</v>
      </c>
      <c r="V15" s="274">
        <v>224</v>
      </c>
      <c r="W15" s="274">
        <v>416</v>
      </c>
      <c r="X15" s="274">
        <v>111</v>
      </c>
      <c r="Y15" s="274">
        <v>85</v>
      </c>
      <c r="Z15" s="274">
        <v>105</v>
      </c>
      <c r="AA15" s="361">
        <v>115</v>
      </c>
      <c r="AB15" s="173" t="s">
        <v>70</v>
      </c>
    </row>
    <row r="16" spans="1:28" ht="21" customHeight="1">
      <c r="A16" s="172" t="s">
        <v>73</v>
      </c>
      <c r="B16" s="274">
        <v>10</v>
      </c>
      <c r="C16" s="274">
        <v>189</v>
      </c>
      <c r="D16" s="274">
        <v>496</v>
      </c>
      <c r="E16" s="274">
        <v>171</v>
      </c>
      <c r="F16" s="274">
        <v>191</v>
      </c>
      <c r="G16" s="274">
        <v>72</v>
      </c>
      <c r="H16" s="274">
        <v>107</v>
      </c>
      <c r="I16" s="274">
        <v>6671</v>
      </c>
      <c r="J16" s="274">
        <v>3595</v>
      </c>
      <c r="K16" s="274">
        <v>3076</v>
      </c>
      <c r="L16" s="274">
        <v>6006</v>
      </c>
      <c r="M16" s="274">
        <v>3245</v>
      </c>
      <c r="N16" s="274">
        <v>2761</v>
      </c>
      <c r="O16" s="274">
        <v>5979</v>
      </c>
      <c r="P16" s="274">
        <v>2000</v>
      </c>
      <c r="Q16" s="274">
        <v>2018</v>
      </c>
      <c r="R16" s="274">
        <v>1961</v>
      </c>
      <c r="S16" s="257">
        <v>27</v>
      </c>
      <c r="T16" s="274">
        <v>665</v>
      </c>
      <c r="U16" s="274">
        <v>350</v>
      </c>
      <c r="V16" s="274">
        <v>315</v>
      </c>
      <c r="W16" s="274">
        <v>665</v>
      </c>
      <c r="X16" s="274">
        <v>147</v>
      </c>
      <c r="Y16" s="274">
        <v>132</v>
      </c>
      <c r="Z16" s="274">
        <v>105</v>
      </c>
      <c r="AA16" s="361">
        <v>281</v>
      </c>
      <c r="AB16" s="173" t="s">
        <v>73</v>
      </c>
    </row>
    <row r="17" spans="1:28" ht="21" customHeight="1">
      <c r="A17" s="172" t="s">
        <v>74</v>
      </c>
      <c r="B17" s="274">
        <v>6</v>
      </c>
      <c r="C17" s="274">
        <v>88</v>
      </c>
      <c r="D17" s="274">
        <v>243</v>
      </c>
      <c r="E17" s="274">
        <v>94</v>
      </c>
      <c r="F17" s="274">
        <v>99</v>
      </c>
      <c r="G17" s="274">
        <v>40</v>
      </c>
      <c r="H17" s="274">
        <v>55</v>
      </c>
      <c r="I17" s="274">
        <v>2927</v>
      </c>
      <c r="J17" s="274">
        <v>1566</v>
      </c>
      <c r="K17" s="274">
        <v>1361</v>
      </c>
      <c r="L17" s="274">
        <v>2741</v>
      </c>
      <c r="M17" s="274">
        <v>1457</v>
      </c>
      <c r="N17" s="274">
        <v>1284</v>
      </c>
      <c r="O17" s="274">
        <v>2741</v>
      </c>
      <c r="P17" s="274">
        <v>892</v>
      </c>
      <c r="Q17" s="274">
        <v>946</v>
      </c>
      <c r="R17" s="274">
        <v>903</v>
      </c>
      <c r="S17" s="257">
        <v>0</v>
      </c>
      <c r="T17" s="274">
        <v>186</v>
      </c>
      <c r="U17" s="274">
        <v>109</v>
      </c>
      <c r="V17" s="274">
        <v>77</v>
      </c>
      <c r="W17" s="274">
        <v>186</v>
      </c>
      <c r="X17" s="274">
        <v>38</v>
      </c>
      <c r="Y17" s="274">
        <v>53</v>
      </c>
      <c r="Z17" s="274">
        <v>58</v>
      </c>
      <c r="AA17" s="361">
        <v>37</v>
      </c>
      <c r="AB17" s="173" t="s">
        <v>74</v>
      </c>
    </row>
    <row r="18" spans="1:28" ht="21" customHeight="1">
      <c r="A18" s="172" t="s">
        <v>75</v>
      </c>
      <c r="B18" s="274">
        <v>4</v>
      </c>
      <c r="C18" s="274">
        <v>61</v>
      </c>
      <c r="D18" s="274">
        <v>185</v>
      </c>
      <c r="E18" s="274">
        <v>62</v>
      </c>
      <c r="F18" s="274">
        <v>72</v>
      </c>
      <c r="G18" s="274">
        <v>26</v>
      </c>
      <c r="H18" s="274">
        <v>36</v>
      </c>
      <c r="I18" s="274">
        <v>2184</v>
      </c>
      <c r="J18" s="274">
        <v>1155</v>
      </c>
      <c r="K18" s="274">
        <v>1029</v>
      </c>
      <c r="L18" s="274">
        <v>2103</v>
      </c>
      <c r="M18" s="274">
        <v>1103</v>
      </c>
      <c r="N18" s="274">
        <v>1000</v>
      </c>
      <c r="O18" s="274">
        <v>2103</v>
      </c>
      <c r="P18" s="274">
        <v>702</v>
      </c>
      <c r="Q18" s="274">
        <v>710</v>
      </c>
      <c r="R18" s="274">
        <v>691</v>
      </c>
      <c r="S18" s="257">
        <v>0</v>
      </c>
      <c r="T18" s="274">
        <v>81</v>
      </c>
      <c r="U18" s="274">
        <v>52</v>
      </c>
      <c r="V18" s="274">
        <v>29</v>
      </c>
      <c r="W18" s="274">
        <v>81</v>
      </c>
      <c r="X18" s="274">
        <v>30</v>
      </c>
      <c r="Y18" s="274">
        <v>23</v>
      </c>
      <c r="Z18" s="274">
        <v>14</v>
      </c>
      <c r="AA18" s="361">
        <v>14</v>
      </c>
      <c r="AB18" s="173" t="s">
        <v>75</v>
      </c>
    </row>
    <row r="19" spans="1:28" ht="21" customHeight="1">
      <c r="A19" s="172" t="s">
        <v>76</v>
      </c>
      <c r="B19" s="274">
        <v>4</v>
      </c>
      <c r="C19" s="274">
        <v>73</v>
      </c>
      <c r="D19" s="274">
        <v>211</v>
      </c>
      <c r="E19" s="274">
        <v>85</v>
      </c>
      <c r="F19" s="274">
        <v>84</v>
      </c>
      <c r="G19" s="274">
        <v>35</v>
      </c>
      <c r="H19" s="274">
        <v>38</v>
      </c>
      <c r="I19" s="274">
        <v>2707</v>
      </c>
      <c r="J19" s="274">
        <v>1384</v>
      </c>
      <c r="K19" s="274">
        <v>1323</v>
      </c>
      <c r="L19" s="274">
        <v>2675</v>
      </c>
      <c r="M19" s="274">
        <v>1365</v>
      </c>
      <c r="N19" s="274">
        <v>1310</v>
      </c>
      <c r="O19" s="274">
        <v>2599</v>
      </c>
      <c r="P19" s="274">
        <v>832</v>
      </c>
      <c r="Q19" s="274">
        <v>900</v>
      </c>
      <c r="R19" s="274">
        <v>867</v>
      </c>
      <c r="S19" s="257">
        <v>76</v>
      </c>
      <c r="T19" s="274">
        <v>32</v>
      </c>
      <c r="U19" s="274">
        <v>19</v>
      </c>
      <c r="V19" s="274">
        <v>13</v>
      </c>
      <c r="W19" s="274">
        <v>32</v>
      </c>
      <c r="X19" s="274">
        <v>13</v>
      </c>
      <c r="Y19" s="274">
        <v>8</v>
      </c>
      <c r="Z19" s="274">
        <v>9</v>
      </c>
      <c r="AA19" s="361">
        <v>2</v>
      </c>
      <c r="AB19" s="173" t="s">
        <v>76</v>
      </c>
    </row>
    <row r="20" spans="1:28" ht="21" customHeight="1">
      <c r="A20" s="172" t="s">
        <v>77</v>
      </c>
      <c r="B20" s="274">
        <v>5</v>
      </c>
      <c r="C20" s="274">
        <v>85</v>
      </c>
      <c r="D20" s="274">
        <v>229</v>
      </c>
      <c r="E20" s="274">
        <v>94</v>
      </c>
      <c r="F20" s="274">
        <v>103</v>
      </c>
      <c r="G20" s="274">
        <v>47</v>
      </c>
      <c r="H20" s="274">
        <v>32</v>
      </c>
      <c r="I20" s="274">
        <v>2910</v>
      </c>
      <c r="J20" s="274">
        <v>1267</v>
      </c>
      <c r="K20" s="274">
        <v>1643</v>
      </c>
      <c r="L20" s="274">
        <v>2735</v>
      </c>
      <c r="M20" s="274">
        <v>1172</v>
      </c>
      <c r="N20" s="274">
        <v>1563</v>
      </c>
      <c r="O20" s="274">
        <v>2735</v>
      </c>
      <c r="P20" s="274">
        <v>887</v>
      </c>
      <c r="Q20" s="274">
        <v>885</v>
      </c>
      <c r="R20" s="274">
        <v>963</v>
      </c>
      <c r="S20" s="257">
        <v>0</v>
      </c>
      <c r="T20" s="274">
        <v>175</v>
      </c>
      <c r="U20" s="274">
        <v>95</v>
      </c>
      <c r="V20" s="274">
        <v>80</v>
      </c>
      <c r="W20" s="274">
        <v>175</v>
      </c>
      <c r="X20" s="274">
        <v>47</v>
      </c>
      <c r="Y20" s="274">
        <v>48</v>
      </c>
      <c r="Z20" s="274">
        <v>39</v>
      </c>
      <c r="AA20" s="361">
        <v>41</v>
      </c>
      <c r="AB20" s="173" t="s">
        <v>77</v>
      </c>
    </row>
    <row r="21" spans="1:28" ht="21" customHeight="1">
      <c r="A21" s="172" t="s">
        <v>78</v>
      </c>
      <c r="B21" s="274">
        <v>2</v>
      </c>
      <c r="C21" s="274">
        <v>36</v>
      </c>
      <c r="D21" s="274">
        <v>106</v>
      </c>
      <c r="E21" s="274">
        <v>33</v>
      </c>
      <c r="F21" s="274">
        <v>64</v>
      </c>
      <c r="G21" s="274">
        <v>28</v>
      </c>
      <c r="H21" s="274">
        <v>11</v>
      </c>
      <c r="I21" s="274">
        <v>1284</v>
      </c>
      <c r="J21" s="274">
        <v>569</v>
      </c>
      <c r="K21" s="274">
        <v>715</v>
      </c>
      <c r="L21" s="274">
        <v>1238</v>
      </c>
      <c r="M21" s="274">
        <v>546</v>
      </c>
      <c r="N21" s="274">
        <v>692</v>
      </c>
      <c r="O21" s="274">
        <v>1238</v>
      </c>
      <c r="P21" s="274">
        <v>399</v>
      </c>
      <c r="Q21" s="274">
        <v>432</v>
      </c>
      <c r="R21" s="274">
        <v>407</v>
      </c>
      <c r="S21" s="257">
        <v>0</v>
      </c>
      <c r="T21" s="274">
        <v>46</v>
      </c>
      <c r="U21" s="274">
        <v>23</v>
      </c>
      <c r="V21" s="274">
        <v>23</v>
      </c>
      <c r="W21" s="274">
        <v>46</v>
      </c>
      <c r="X21" s="274">
        <v>10</v>
      </c>
      <c r="Y21" s="274">
        <v>13</v>
      </c>
      <c r="Z21" s="274">
        <v>12</v>
      </c>
      <c r="AA21" s="361">
        <v>11</v>
      </c>
      <c r="AB21" s="173" t="s">
        <v>78</v>
      </c>
    </row>
    <row r="22" spans="1:28" ht="21" customHeight="1">
      <c r="A22" s="172" t="s">
        <v>79</v>
      </c>
      <c r="B22" s="274">
        <v>1</v>
      </c>
      <c r="C22" s="274">
        <v>19</v>
      </c>
      <c r="D22" s="274">
        <v>56</v>
      </c>
      <c r="E22" s="274">
        <v>18</v>
      </c>
      <c r="F22" s="274">
        <v>14</v>
      </c>
      <c r="G22" s="274">
        <v>6</v>
      </c>
      <c r="H22" s="274">
        <v>5</v>
      </c>
      <c r="I22" s="274">
        <v>381</v>
      </c>
      <c r="J22" s="274">
        <v>201</v>
      </c>
      <c r="K22" s="274">
        <v>180</v>
      </c>
      <c r="L22" s="274">
        <v>355</v>
      </c>
      <c r="M22" s="274">
        <v>185</v>
      </c>
      <c r="N22" s="274">
        <v>170</v>
      </c>
      <c r="O22" s="274">
        <v>355</v>
      </c>
      <c r="P22" s="274">
        <v>125</v>
      </c>
      <c r="Q22" s="274">
        <v>97</v>
      </c>
      <c r="R22" s="274">
        <v>133</v>
      </c>
      <c r="S22" s="257">
        <v>0</v>
      </c>
      <c r="T22" s="274">
        <v>26</v>
      </c>
      <c r="U22" s="274">
        <v>16</v>
      </c>
      <c r="V22" s="274">
        <v>10</v>
      </c>
      <c r="W22" s="274">
        <v>26</v>
      </c>
      <c r="X22" s="274">
        <v>6</v>
      </c>
      <c r="Y22" s="274">
        <v>7</v>
      </c>
      <c r="Z22" s="274">
        <v>8</v>
      </c>
      <c r="AA22" s="361">
        <v>5</v>
      </c>
      <c r="AB22" s="173" t="s">
        <v>79</v>
      </c>
    </row>
    <row r="23" spans="1:28" ht="21" customHeight="1">
      <c r="A23" s="172" t="s">
        <v>80</v>
      </c>
      <c r="B23" s="274">
        <v>1</v>
      </c>
      <c r="C23" s="274">
        <v>17</v>
      </c>
      <c r="D23" s="274">
        <v>46</v>
      </c>
      <c r="E23" s="274">
        <v>23</v>
      </c>
      <c r="F23" s="274">
        <v>25</v>
      </c>
      <c r="G23" s="274">
        <v>12</v>
      </c>
      <c r="H23" s="274">
        <v>6</v>
      </c>
      <c r="I23" s="274">
        <v>584</v>
      </c>
      <c r="J23" s="274">
        <v>286</v>
      </c>
      <c r="K23" s="274">
        <v>298</v>
      </c>
      <c r="L23" s="274">
        <v>584</v>
      </c>
      <c r="M23" s="274">
        <v>286</v>
      </c>
      <c r="N23" s="274">
        <v>298</v>
      </c>
      <c r="O23" s="274">
        <v>584</v>
      </c>
      <c r="P23" s="274">
        <v>193</v>
      </c>
      <c r="Q23" s="274">
        <v>196</v>
      </c>
      <c r="R23" s="274">
        <v>195</v>
      </c>
      <c r="S23" s="257">
        <v>0</v>
      </c>
      <c r="T23" s="257">
        <v>0</v>
      </c>
      <c r="U23" s="257">
        <v>0</v>
      </c>
      <c r="V23" s="257">
        <v>0</v>
      </c>
      <c r="W23" s="274">
        <v>0</v>
      </c>
      <c r="X23" s="257">
        <v>0</v>
      </c>
      <c r="Y23" s="274">
        <v>0</v>
      </c>
      <c r="Z23" s="274">
        <v>0</v>
      </c>
      <c r="AA23" s="361">
        <v>0</v>
      </c>
      <c r="AB23" s="173" t="s">
        <v>80</v>
      </c>
    </row>
    <row r="24" spans="1:28" ht="21" customHeight="1">
      <c r="A24" s="172" t="s">
        <v>81</v>
      </c>
      <c r="B24" s="274">
        <v>1</v>
      </c>
      <c r="C24" s="274">
        <v>6</v>
      </c>
      <c r="D24" s="274">
        <v>22</v>
      </c>
      <c r="E24" s="274">
        <v>9</v>
      </c>
      <c r="F24" s="274">
        <v>16</v>
      </c>
      <c r="G24" s="274">
        <v>8</v>
      </c>
      <c r="H24" s="274">
        <v>4</v>
      </c>
      <c r="I24" s="274">
        <v>103</v>
      </c>
      <c r="J24" s="274">
        <v>51</v>
      </c>
      <c r="K24" s="274">
        <v>52</v>
      </c>
      <c r="L24" s="274">
        <v>103</v>
      </c>
      <c r="M24" s="274">
        <v>51</v>
      </c>
      <c r="N24" s="274">
        <v>52</v>
      </c>
      <c r="O24" s="274">
        <v>103</v>
      </c>
      <c r="P24" s="274">
        <v>33</v>
      </c>
      <c r="Q24" s="274">
        <v>34</v>
      </c>
      <c r="R24" s="274">
        <v>36</v>
      </c>
      <c r="S24" s="257">
        <v>0</v>
      </c>
      <c r="T24" s="257">
        <v>0</v>
      </c>
      <c r="U24" s="257">
        <v>0</v>
      </c>
      <c r="V24" s="257">
        <v>0</v>
      </c>
      <c r="W24" s="257">
        <v>0</v>
      </c>
      <c r="X24" s="257">
        <v>0</v>
      </c>
      <c r="Y24" s="257">
        <v>0</v>
      </c>
      <c r="Z24" s="257">
        <v>0</v>
      </c>
      <c r="AA24" s="258">
        <v>0</v>
      </c>
      <c r="AB24" s="173" t="s">
        <v>81</v>
      </c>
    </row>
    <row r="25" spans="1:28" ht="21" customHeight="1">
      <c r="A25" s="172" t="s">
        <v>94</v>
      </c>
      <c r="B25" s="274">
        <v>2</v>
      </c>
      <c r="C25" s="274">
        <v>17</v>
      </c>
      <c r="D25" s="274">
        <v>40</v>
      </c>
      <c r="E25" s="274">
        <v>15</v>
      </c>
      <c r="F25" s="274">
        <v>79</v>
      </c>
      <c r="G25" s="274">
        <v>32</v>
      </c>
      <c r="H25" s="274">
        <v>6</v>
      </c>
      <c r="I25" s="274">
        <v>471</v>
      </c>
      <c r="J25" s="274">
        <v>218</v>
      </c>
      <c r="K25" s="274">
        <v>253</v>
      </c>
      <c r="L25" s="274">
        <v>449</v>
      </c>
      <c r="M25" s="274">
        <v>203</v>
      </c>
      <c r="N25" s="274">
        <v>246</v>
      </c>
      <c r="O25" s="274">
        <v>449</v>
      </c>
      <c r="P25" s="274">
        <v>146</v>
      </c>
      <c r="Q25" s="274">
        <v>147</v>
      </c>
      <c r="R25" s="274">
        <v>156</v>
      </c>
      <c r="S25" s="257">
        <v>0</v>
      </c>
      <c r="T25" s="274">
        <v>22</v>
      </c>
      <c r="U25" s="274">
        <v>15</v>
      </c>
      <c r="V25" s="274">
        <v>7</v>
      </c>
      <c r="W25" s="274">
        <v>22</v>
      </c>
      <c r="X25" s="274">
        <v>3</v>
      </c>
      <c r="Y25" s="274">
        <v>11</v>
      </c>
      <c r="Z25" s="274">
        <v>4</v>
      </c>
      <c r="AA25" s="361">
        <v>4</v>
      </c>
      <c r="AB25" s="173" t="s">
        <v>94</v>
      </c>
    </row>
    <row r="26" spans="1:28" ht="21" customHeight="1">
      <c r="A26" s="172" t="s">
        <v>82</v>
      </c>
      <c r="B26" s="274">
        <v>1</v>
      </c>
      <c r="C26" s="274">
        <v>24</v>
      </c>
      <c r="D26" s="274">
        <v>60</v>
      </c>
      <c r="E26" s="274">
        <v>28</v>
      </c>
      <c r="F26" s="274">
        <v>38</v>
      </c>
      <c r="G26" s="274">
        <v>18</v>
      </c>
      <c r="H26" s="274">
        <v>8</v>
      </c>
      <c r="I26" s="274">
        <v>828</v>
      </c>
      <c r="J26" s="274">
        <v>378</v>
      </c>
      <c r="K26" s="274">
        <v>450</v>
      </c>
      <c r="L26" s="274">
        <v>828</v>
      </c>
      <c r="M26" s="274">
        <v>378</v>
      </c>
      <c r="N26" s="274">
        <v>450</v>
      </c>
      <c r="O26" s="274">
        <v>828</v>
      </c>
      <c r="P26" s="274">
        <v>281</v>
      </c>
      <c r="Q26" s="274">
        <v>275</v>
      </c>
      <c r="R26" s="274">
        <v>272</v>
      </c>
      <c r="S26" s="257">
        <v>0</v>
      </c>
      <c r="T26" s="257">
        <v>0</v>
      </c>
      <c r="U26" s="257">
        <v>0</v>
      </c>
      <c r="V26" s="257">
        <v>0</v>
      </c>
      <c r="W26" s="257">
        <v>0</v>
      </c>
      <c r="X26" s="257">
        <v>0</v>
      </c>
      <c r="Y26" s="257">
        <v>0</v>
      </c>
      <c r="Z26" s="257">
        <v>0</v>
      </c>
      <c r="AA26" s="258">
        <v>0</v>
      </c>
      <c r="AB26" s="173" t="s">
        <v>82</v>
      </c>
    </row>
    <row r="27" spans="1:28" ht="21" customHeight="1">
      <c r="A27" s="172" t="s">
        <v>83</v>
      </c>
      <c r="B27" s="274">
        <v>2</v>
      </c>
      <c r="C27" s="274">
        <v>9</v>
      </c>
      <c r="D27" s="274">
        <v>42</v>
      </c>
      <c r="E27" s="274">
        <v>15</v>
      </c>
      <c r="F27" s="274">
        <v>25</v>
      </c>
      <c r="G27" s="274">
        <v>8</v>
      </c>
      <c r="H27" s="274">
        <v>40</v>
      </c>
      <c r="I27" s="274">
        <v>259</v>
      </c>
      <c r="J27" s="274">
        <v>178</v>
      </c>
      <c r="K27" s="274">
        <v>81</v>
      </c>
      <c r="L27" s="274">
        <v>259</v>
      </c>
      <c r="M27" s="274">
        <v>178</v>
      </c>
      <c r="N27" s="274">
        <v>81</v>
      </c>
      <c r="O27" s="274">
        <v>241</v>
      </c>
      <c r="P27" s="274">
        <v>85</v>
      </c>
      <c r="Q27" s="274">
        <v>68</v>
      </c>
      <c r="R27" s="274">
        <v>88</v>
      </c>
      <c r="S27" s="274">
        <v>18</v>
      </c>
      <c r="T27" s="257">
        <v>0</v>
      </c>
      <c r="U27" s="257">
        <v>0</v>
      </c>
      <c r="V27" s="257">
        <v>0</v>
      </c>
      <c r="W27" s="257">
        <v>0</v>
      </c>
      <c r="X27" s="257">
        <v>0</v>
      </c>
      <c r="Y27" s="257">
        <v>0</v>
      </c>
      <c r="Z27" s="257">
        <v>0</v>
      </c>
      <c r="AA27" s="258">
        <v>0</v>
      </c>
      <c r="AB27" s="173" t="s">
        <v>83</v>
      </c>
    </row>
    <row r="28" spans="1:28" ht="21" customHeight="1">
      <c r="A28" s="181" t="s">
        <v>84</v>
      </c>
      <c r="B28" s="367">
        <v>3</v>
      </c>
      <c r="C28" s="367">
        <v>51</v>
      </c>
      <c r="D28" s="367">
        <v>160</v>
      </c>
      <c r="E28" s="367">
        <v>49</v>
      </c>
      <c r="F28" s="367">
        <v>79</v>
      </c>
      <c r="G28" s="367">
        <v>39</v>
      </c>
      <c r="H28" s="367">
        <v>28</v>
      </c>
      <c r="I28" s="367">
        <v>1605</v>
      </c>
      <c r="J28" s="367">
        <v>816</v>
      </c>
      <c r="K28" s="367">
        <v>789</v>
      </c>
      <c r="L28" s="367">
        <v>1568</v>
      </c>
      <c r="M28" s="367">
        <v>800</v>
      </c>
      <c r="N28" s="367">
        <v>768</v>
      </c>
      <c r="O28" s="367">
        <v>1568</v>
      </c>
      <c r="P28" s="367">
        <v>507</v>
      </c>
      <c r="Q28" s="367">
        <v>528</v>
      </c>
      <c r="R28" s="367">
        <v>533</v>
      </c>
      <c r="S28" s="368">
        <v>0</v>
      </c>
      <c r="T28" s="367">
        <v>37</v>
      </c>
      <c r="U28" s="367">
        <v>16</v>
      </c>
      <c r="V28" s="367">
        <v>21</v>
      </c>
      <c r="W28" s="367">
        <v>37</v>
      </c>
      <c r="X28" s="367">
        <v>9</v>
      </c>
      <c r="Y28" s="367">
        <v>9</v>
      </c>
      <c r="Z28" s="367">
        <v>12</v>
      </c>
      <c r="AA28" s="369">
        <v>7</v>
      </c>
      <c r="AB28" s="182" t="s">
        <v>84</v>
      </c>
    </row>
    <row r="29" spans="1:28" ht="21" customHeight="1">
      <c r="A29" s="172" t="s">
        <v>86</v>
      </c>
      <c r="B29" s="274">
        <v>1</v>
      </c>
      <c r="C29" s="274">
        <v>13</v>
      </c>
      <c r="D29" s="274">
        <v>36</v>
      </c>
      <c r="E29" s="274">
        <v>15</v>
      </c>
      <c r="F29" s="274">
        <v>15</v>
      </c>
      <c r="G29" s="274">
        <v>9</v>
      </c>
      <c r="H29" s="274">
        <v>5</v>
      </c>
      <c r="I29" s="274">
        <v>423</v>
      </c>
      <c r="J29" s="274">
        <v>201</v>
      </c>
      <c r="K29" s="274">
        <v>222</v>
      </c>
      <c r="L29" s="274">
        <v>423</v>
      </c>
      <c r="M29" s="274">
        <v>201</v>
      </c>
      <c r="N29" s="274">
        <v>222</v>
      </c>
      <c r="O29" s="274">
        <v>423</v>
      </c>
      <c r="P29" s="274">
        <v>155</v>
      </c>
      <c r="Q29" s="274">
        <v>141</v>
      </c>
      <c r="R29" s="274">
        <v>127</v>
      </c>
      <c r="S29" s="257">
        <v>0</v>
      </c>
      <c r="T29" s="257">
        <v>0</v>
      </c>
      <c r="U29" s="257">
        <v>0</v>
      </c>
      <c r="V29" s="257">
        <v>0</v>
      </c>
      <c r="W29" s="257">
        <v>0</v>
      </c>
      <c r="X29" s="257">
        <v>0</v>
      </c>
      <c r="Y29" s="257">
        <v>0</v>
      </c>
      <c r="Z29" s="257">
        <v>0</v>
      </c>
      <c r="AA29" s="258">
        <v>0</v>
      </c>
      <c r="AB29" s="173" t="s">
        <v>86</v>
      </c>
    </row>
    <row r="30" spans="1:28" ht="21" customHeight="1">
      <c r="A30" s="172" t="s">
        <v>88</v>
      </c>
      <c r="B30" s="274">
        <v>1</v>
      </c>
      <c r="C30" s="274">
        <v>21</v>
      </c>
      <c r="D30" s="274">
        <v>55</v>
      </c>
      <c r="E30" s="274">
        <v>21</v>
      </c>
      <c r="F30" s="274">
        <v>13</v>
      </c>
      <c r="G30" s="274">
        <v>5</v>
      </c>
      <c r="H30" s="274">
        <v>7</v>
      </c>
      <c r="I30" s="274">
        <v>837</v>
      </c>
      <c r="J30" s="274">
        <v>428</v>
      </c>
      <c r="K30" s="274">
        <v>409</v>
      </c>
      <c r="L30" s="274">
        <v>837</v>
      </c>
      <c r="M30" s="274">
        <v>428</v>
      </c>
      <c r="N30" s="274">
        <v>409</v>
      </c>
      <c r="O30" s="274">
        <v>837</v>
      </c>
      <c r="P30" s="274">
        <v>284</v>
      </c>
      <c r="Q30" s="274">
        <v>277</v>
      </c>
      <c r="R30" s="274">
        <v>276</v>
      </c>
      <c r="S30" s="257">
        <v>0</v>
      </c>
      <c r="T30" s="257">
        <v>0</v>
      </c>
      <c r="U30" s="257">
        <v>0</v>
      </c>
      <c r="V30" s="257">
        <v>0</v>
      </c>
      <c r="W30" s="257">
        <v>0</v>
      </c>
      <c r="X30" s="257">
        <v>0</v>
      </c>
      <c r="Y30" s="257">
        <v>0</v>
      </c>
      <c r="Z30" s="257">
        <v>0</v>
      </c>
      <c r="AA30" s="258">
        <v>0</v>
      </c>
      <c r="AB30" s="173" t="s">
        <v>88</v>
      </c>
    </row>
    <row r="31" spans="1:28" ht="21" customHeight="1">
      <c r="A31" s="172" t="s">
        <v>205</v>
      </c>
      <c r="B31" s="274">
        <v>1</v>
      </c>
      <c r="C31" s="274">
        <v>15</v>
      </c>
      <c r="D31" s="274">
        <v>43</v>
      </c>
      <c r="E31" s="274">
        <v>15</v>
      </c>
      <c r="F31" s="274">
        <v>17</v>
      </c>
      <c r="G31" s="274">
        <v>9</v>
      </c>
      <c r="H31" s="274">
        <v>13</v>
      </c>
      <c r="I31" s="274">
        <v>572</v>
      </c>
      <c r="J31" s="274">
        <v>243</v>
      </c>
      <c r="K31" s="274">
        <v>329</v>
      </c>
      <c r="L31" s="274">
        <v>572</v>
      </c>
      <c r="M31" s="274">
        <v>243</v>
      </c>
      <c r="N31" s="274">
        <v>329</v>
      </c>
      <c r="O31" s="274">
        <v>572</v>
      </c>
      <c r="P31" s="274">
        <v>192</v>
      </c>
      <c r="Q31" s="274">
        <v>198</v>
      </c>
      <c r="R31" s="274">
        <v>182</v>
      </c>
      <c r="S31" s="257">
        <v>0</v>
      </c>
      <c r="T31" s="257">
        <v>0</v>
      </c>
      <c r="U31" s="257">
        <v>0</v>
      </c>
      <c r="V31" s="257">
        <v>0</v>
      </c>
      <c r="W31" s="257">
        <v>0</v>
      </c>
      <c r="X31" s="257">
        <v>0</v>
      </c>
      <c r="Y31" s="257">
        <v>0</v>
      </c>
      <c r="Z31" s="257">
        <v>0</v>
      </c>
      <c r="AA31" s="258">
        <v>0</v>
      </c>
      <c r="AB31" s="173" t="s">
        <v>205</v>
      </c>
    </row>
    <row r="32" spans="1:28" ht="21" customHeight="1">
      <c r="A32" s="172" t="s">
        <v>138</v>
      </c>
      <c r="B32" s="274">
        <v>1</v>
      </c>
      <c r="C32" s="274">
        <v>9</v>
      </c>
      <c r="D32" s="274">
        <v>36</v>
      </c>
      <c r="E32" s="274">
        <v>14</v>
      </c>
      <c r="F32" s="274">
        <v>12</v>
      </c>
      <c r="G32" s="274">
        <v>9</v>
      </c>
      <c r="H32" s="274">
        <v>7</v>
      </c>
      <c r="I32" s="274">
        <v>184</v>
      </c>
      <c r="J32" s="274">
        <v>134</v>
      </c>
      <c r="K32" s="274">
        <v>50</v>
      </c>
      <c r="L32" s="274">
        <v>184</v>
      </c>
      <c r="M32" s="274">
        <v>134</v>
      </c>
      <c r="N32" s="274">
        <v>50</v>
      </c>
      <c r="O32" s="274">
        <v>184</v>
      </c>
      <c r="P32" s="274">
        <v>55</v>
      </c>
      <c r="Q32" s="274">
        <v>70</v>
      </c>
      <c r="R32" s="274">
        <v>59</v>
      </c>
      <c r="S32" s="257">
        <v>0</v>
      </c>
      <c r="T32" s="257">
        <v>0</v>
      </c>
      <c r="U32" s="257">
        <v>0</v>
      </c>
      <c r="V32" s="257">
        <v>0</v>
      </c>
      <c r="W32" s="257">
        <v>0</v>
      </c>
      <c r="X32" s="257">
        <v>0</v>
      </c>
      <c r="Y32" s="257">
        <v>0</v>
      </c>
      <c r="Z32" s="257">
        <v>0</v>
      </c>
      <c r="AA32" s="258">
        <v>0</v>
      </c>
      <c r="AB32" s="173" t="s">
        <v>138</v>
      </c>
    </row>
    <row r="33" spans="1:28" ht="21" customHeight="1">
      <c r="A33" s="172" t="s">
        <v>206</v>
      </c>
      <c r="B33" s="274">
        <v>1</v>
      </c>
      <c r="C33" s="274">
        <v>4</v>
      </c>
      <c r="D33" s="274">
        <v>14</v>
      </c>
      <c r="E33" s="274">
        <v>8</v>
      </c>
      <c r="F33" s="274">
        <v>8</v>
      </c>
      <c r="G33" s="274">
        <v>2</v>
      </c>
      <c r="H33" s="274">
        <v>4</v>
      </c>
      <c r="I33" s="274">
        <v>49</v>
      </c>
      <c r="J33" s="274">
        <v>33</v>
      </c>
      <c r="K33" s="274">
        <v>16</v>
      </c>
      <c r="L33" s="274">
        <v>49</v>
      </c>
      <c r="M33" s="274">
        <v>33</v>
      </c>
      <c r="N33" s="274">
        <v>16</v>
      </c>
      <c r="O33" s="274">
        <v>49</v>
      </c>
      <c r="P33" s="274">
        <v>6</v>
      </c>
      <c r="Q33" s="274">
        <v>33</v>
      </c>
      <c r="R33" s="274">
        <v>10</v>
      </c>
      <c r="S33" s="257">
        <v>0</v>
      </c>
      <c r="T33" s="257">
        <v>0</v>
      </c>
      <c r="U33" s="257">
        <v>0</v>
      </c>
      <c r="V33" s="257">
        <v>0</v>
      </c>
      <c r="W33" s="257">
        <v>0</v>
      </c>
      <c r="X33" s="257">
        <v>0</v>
      </c>
      <c r="Y33" s="257">
        <v>0</v>
      </c>
      <c r="Z33" s="257">
        <v>0</v>
      </c>
      <c r="AA33" s="258">
        <v>0</v>
      </c>
      <c r="AB33" s="173" t="s">
        <v>206</v>
      </c>
    </row>
    <row r="34" spans="1:28" ht="21" customHeight="1">
      <c r="A34" s="172" t="s">
        <v>207</v>
      </c>
      <c r="B34" s="274">
        <v>0</v>
      </c>
      <c r="C34" s="274">
        <v>0</v>
      </c>
      <c r="D34" s="274">
        <v>0</v>
      </c>
      <c r="E34" s="274">
        <v>0</v>
      </c>
      <c r="F34" s="274">
        <v>0</v>
      </c>
      <c r="G34" s="274">
        <v>0</v>
      </c>
      <c r="H34" s="274">
        <v>0</v>
      </c>
      <c r="I34" s="274">
        <v>0</v>
      </c>
      <c r="J34" s="274">
        <v>0</v>
      </c>
      <c r="K34" s="274">
        <v>0</v>
      </c>
      <c r="L34" s="274">
        <v>0</v>
      </c>
      <c r="M34" s="274">
        <v>0</v>
      </c>
      <c r="N34" s="274">
        <v>0</v>
      </c>
      <c r="O34" s="274">
        <v>0</v>
      </c>
      <c r="P34" s="274">
        <v>0</v>
      </c>
      <c r="Q34" s="274">
        <v>0</v>
      </c>
      <c r="R34" s="274">
        <v>0</v>
      </c>
      <c r="S34" s="257">
        <v>0</v>
      </c>
      <c r="T34" s="257">
        <v>0</v>
      </c>
      <c r="U34" s="257">
        <v>0</v>
      </c>
      <c r="V34" s="257">
        <v>0</v>
      </c>
      <c r="W34" s="257">
        <v>0</v>
      </c>
      <c r="X34" s="257">
        <v>0</v>
      </c>
      <c r="Y34" s="257">
        <v>0</v>
      </c>
      <c r="Z34" s="257">
        <v>0</v>
      </c>
      <c r="AA34" s="258">
        <v>0</v>
      </c>
      <c r="AB34" s="173" t="s">
        <v>207</v>
      </c>
    </row>
    <row r="35" spans="1:28" ht="21" customHeight="1">
      <c r="A35" s="183" t="s">
        <v>144</v>
      </c>
      <c r="B35" s="370">
        <v>2</v>
      </c>
      <c r="C35" s="274">
        <v>6</v>
      </c>
      <c r="D35" s="370">
        <v>23</v>
      </c>
      <c r="E35" s="370">
        <v>8</v>
      </c>
      <c r="F35" s="370">
        <v>54</v>
      </c>
      <c r="G35" s="370">
        <v>21</v>
      </c>
      <c r="H35" s="370">
        <v>4</v>
      </c>
      <c r="I35" s="370">
        <v>110</v>
      </c>
      <c r="J35" s="370">
        <v>67</v>
      </c>
      <c r="K35" s="370">
        <v>43</v>
      </c>
      <c r="L35" s="370">
        <v>110</v>
      </c>
      <c r="M35" s="370">
        <v>67</v>
      </c>
      <c r="N35" s="370">
        <v>43</v>
      </c>
      <c r="O35" s="370">
        <v>110</v>
      </c>
      <c r="P35" s="370">
        <v>40</v>
      </c>
      <c r="Q35" s="370">
        <v>29</v>
      </c>
      <c r="R35" s="370">
        <v>41</v>
      </c>
      <c r="S35" s="270">
        <v>0</v>
      </c>
      <c r="T35" s="270">
        <v>0</v>
      </c>
      <c r="U35" s="270">
        <v>0</v>
      </c>
      <c r="V35" s="270">
        <v>0</v>
      </c>
      <c r="W35" s="270">
        <v>0</v>
      </c>
      <c r="X35" s="270">
        <v>0</v>
      </c>
      <c r="Y35" s="270">
        <v>0</v>
      </c>
      <c r="Z35" s="270">
        <v>0</v>
      </c>
      <c r="AA35" s="272">
        <v>0</v>
      </c>
      <c r="AB35" s="184" t="s">
        <v>144</v>
      </c>
    </row>
    <row r="36" spans="1:28" ht="21" customHeight="1">
      <c r="A36" s="176" t="s">
        <v>92</v>
      </c>
      <c r="B36" s="362" t="s">
        <v>169</v>
      </c>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177" t="s">
        <v>93</v>
      </c>
    </row>
    <row r="37" spans="1:28" ht="21" customHeight="1">
      <c r="A37" s="185" t="s">
        <v>69</v>
      </c>
      <c r="B37" s="274">
        <v>13</v>
      </c>
      <c r="C37" s="274" t="s">
        <v>208</v>
      </c>
      <c r="D37" s="274">
        <v>658</v>
      </c>
      <c r="E37" s="274">
        <v>196</v>
      </c>
      <c r="F37" s="274">
        <v>310</v>
      </c>
      <c r="G37" s="274">
        <v>144</v>
      </c>
      <c r="H37" s="274">
        <v>178</v>
      </c>
      <c r="I37" s="274">
        <v>9873</v>
      </c>
      <c r="J37" s="274">
        <v>4877</v>
      </c>
      <c r="K37" s="274">
        <v>4996</v>
      </c>
      <c r="L37" s="274">
        <v>9873</v>
      </c>
      <c r="M37" s="274">
        <v>4877</v>
      </c>
      <c r="N37" s="274">
        <v>4996</v>
      </c>
      <c r="O37" s="274">
        <v>9868</v>
      </c>
      <c r="P37" s="274">
        <v>3620</v>
      </c>
      <c r="Q37" s="274">
        <v>3162</v>
      </c>
      <c r="R37" s="274">
        <v>3086</v>
      </c>
      <c r="S37" s="274">
        <v>5</v>
      </c>
      <c r="T37" s="274">
        <v>0</v>
      </c>
      <c r="U37" s="274">
        <v>0</v>
      </c>
      <c r="V37" s="274">
        <v>0</v>
      </c>
      <c r="W37" s="274">
        <v>0</v>
      </c>
      <c r="X37" s="274">
        <v>0</v>
      </c>
      <c r="Y37" s="274">
        <v>0</v>
      </c>
      <c r="Z37" s="274">
        <v>0</v>
      </c>
      <c r="AA37" s="361">
        <v>0</v>
      </c>
      <c r="AB37" s="185" t="s">
        <v>69</v>
      </c>
    </row>
    <row r="38" spans="1:28" ht="21" customHeight="1">
      <c r="A38" s="172"/>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361"/>
      <c r="AB38" s="173"/>
    </row>
    <row r="39" spans="1:28" ht="21" customHeight="1">
      <c r="A39" s="186" t="s">
        <v>70</v>
      </c>
      <c r="B39" s="371">
        <v>3</v>
      </c>
      <c r="C39" s="267" t="s">
        <v>31</v>
      </c>
      <c r="D39" s="371">
        <v>157</v>
      </c>
      <c r="E39" s="371">
        <v>49</v>
      </c>
      <c r="F39" s="371">
        <v>55</v>
      </c>
      <c r="G39" s="371">
        <v>22</v>
      </c>
      <c r="H39" s="371">
        <v>61</v>
      </c>
      <c r="I39" s="371">
        <v>2132</v>
      </c>
      <c r="J39" s="371">
        <v>1040</v>
      </c>
      <c r="K39" s="371">
        <v>1092</v>
      </c>
      <c r="L39" s="371">
        <v>2132</v>
      </c>
      <c r="M39" s="371">
        <v>1040</v>
      </c>
      <c r="N39" s="371">
        <v>1092</v>
      </c>
      <c r="O39" s="371">
        <v>2132</v>
      </c>
      <c r="P39" s="371">
        <v>812</v>
      </c>
      <c r="Q39" s="371">
        <v>629</v>
      </c>
      <c r="R39" s="371">
        <v>691</v>
      </c>
      <c r="S39" s="267">
        <v>0</v>
      </c>
      <c r="T39" s="267">
        <v>0</v>
      </c>
      <c r="U39" s="267">
        <v>0</v>
      </c>
      <c r="V39" s="267">
        <v>0</v>
      </c>
      <c r="W39" s="267">
        <v>0</v>
      </c>
      <c r="X39" s="267">
        <v>0</v>
      </c>
      <c r="Y39" s="267">
        <v>0</v>
      </c>
      <c r="Z39" s="267">
        <v>0</v>
      </c>
      <c r="AA39" s="268">
        <v>0</v>
      </c>
      <c r="AB39" s="187" t="s">
        <v>70</v>
      </c>
    </row>
    <row r="40" spans="1:28" ht="21" customHeight="1">
      <c r="A40" s="172" t="s">
        <v>73</v>
      </c>
      <c r="B40" s="274">
        <v>3</v>
      </c>
      <c r="C40" s="257" t="s">
        <v>31</v>
      </c>
      <c r="D40" s="274">
        <v>169</v>
      </c>
      <c r="E40" s="274">
        <v>49</v>
      </c>
      <c r="F40" s="274">
        <v>104</v>
      </c>
      <c r="G40" s="274">
        <v>46</v>
      </c>
      <c r="H40" s="274">
        <v>40</v>
      </c>
      <c r="I40" s="274">
        <v>2623</v>
      </c>
      <c r="J40" s="274">
        <v>1310</v>
      </c>
      <c r="K40" s="274">
        <v>1313</v>
      </c>
      <c r="L40" s="274">
        <v>2623</v>
      </c>
      <c r="M40" s="274">
        <v>1310</v>
      </c>
      <c r="N40" s="274">
        <v>1313</v>
      </c>
      <c r="O40" s="274">
        <v>2623</v>
      </c>
      <c r="P40" s="274">
        <v>960</v>
      </c>
      <c r="Q40" s="274">
        <v>841</v>
      </c>
      <c r="R40" s="274">
        <v>822</v>
      </c>
      <c r="S40" s="257">
        <v>0</v>
      </c>
      <c r="T40" s="257">
        <v>0</v>
      </c>
      <c r="U40" s="257">
        <v>0</v>
      </c>
      <c r="V40" s="257">
        <v>0</v>
      </c>
      <c r="W40" s="257">
        <v>0</v>
      </c>
      <c r="X40" s="257">
        <v>0</v>
      </c>
      <c r="Y40" s="257">
        <v>0</v>
      </c>
      <c r="Z40" s="257">
        <v>0</v>
      </c>
      <c r="AA40" s="258">
        <v>0</v>
      </c>
      <c r="AB40" s="173" t="s">
        <v>73</v>
      </c>
    </row>
    <row r="41" spans="1:28" ht="21" customHeight="1">
      <c r="A41" s="172" t="s">
        <v>74</v>
      </c>
      <c r="B41" s="274">
        <v>2</v>
      </c>
      <c r="C41" s="257" t="s">
        <v>31</v>
      </c>
      <c r="D41" s="274">
        <v>101</v>
      </c>
      <c r="E41" s="274">
        <v>36</v>
      </c>
      <c r="F41" s="274">
        <v>61</v>
      </c>
      <c r="G41" s="274">
        <v>32</v>
      </c>
      <c r="H41" s="274">
        <v>13</v>
      </c>
      <c r="I41" s="274">
        <v>1640</v>
      </c>
      <c r="J41" s="274">
        <v>772</v>
      </c>
      <c r="K41" s="274">
        <v>868</v>
      </c>
      <c r="L41" s="274">
        <v>1640</v>
      </c>
      <c r="M41" s="274">
        <v>772</v>
      </c>
      <c r="N41" s="274">
        <v>868</v>
      </c>
      <c r="O41" s="274">
        <v>1640</v>
      </c>
      <c r="P41" s="274">
        <v>619</v>
      </c>
      <c r="Q41" s="274">
        <v>515</v>
      </c>
      <c r="R41" s="274">
        <v>506</v>
      </c>
      <c r="S41" s="257">
        <v>0</v>
      </c>
      <c r="T41" s="257">
        <v>0</v>
      </c>
      <c r="U41" s="257">
        <v>0</v>
      </c>
      <c r="V41" s="257">
        <v>0</v>
      </c>
      <c r="W41" s="257">
        <v>0</v>
      </c>
      <c r="X41" s="257">
        <v>0</v>
      </c>
      <c r="Y41" s="257">
        <v>0</v>
      </c>
      <c r="Z41" s="257">
        <v>0</v>
      </c>
      <c r="AA41" s="258">
        <v>0</v>
      </c>
      <c r="AB41" s="173" t="s">
        <v>74</v>
      </c>
    </row>
    <row r="42" spans="1:28" ht="21" customHeight="1">
      <c r="A42" s="172" t="s">
        <v>75</v>
      </c>
      <c r="B42" s="274">
        <v>1</v>
      </c>
      <c r="C42" s="257" t="s">
        <v>31</v>
      </c>
      <c r="D42" s="274">
        <v>88</v>
      </c>
      <c r="E42" s="274">
        <v>25</v>
      </c>
      <c r="F42" s="274">
        <v>22</v>
      </c>
      <c r="G42" s="274">
        <v>10</v>
      </c>
      <c r="H42" s="274">
        <v>18</v>
      </c>
      <c r="I42" s="274">
        <v>1511</v>
      </c>
      <c r="J42" s="274">
        <v>816</v>
      </c>
      <c r="K42" s="274">
        <v>695</v>
      </c>
      <c r="L42" s="274">
        <v>1511</v>
      </c>
      <c r="M42" s="274">
        <v>816</v>
      </c>
      <c r="N42" s="274">
        <v>695</v>
      </c>
      <c r="O42" s="274">
        <v>1511</v>
      </c>
      <c r="P42" s="274">
        <v>559</v>
      </c>
      <c r="Q42" s="274">
        <v>516</v>
      </c>
      <c r="R42" s="274">
        <v>436</v>
      </c>
      <c r="S42" s="257">
        <v>0</v>
      </c>
      <c r="T42" s="257">
        <v>0</v>
      </c>
      <c r="U42" s="257">
        <v>0</v>
      </c>
      <c r="V42" s="257">
        <v>0</v>
      </c>
      <c r="W42" s="257">
        <v>0</v>
      </c>
      <c r="X42" s="257">
        <v>0</v>
      </c>
      <c r="Y42" s="257">
        <v>0</v>
      </c>
      <c r="Z42" s="257">
        <v>0</v>
      </c>
      <c r="AA42" s="258">
        <v>0</v>
      </c>
      <c r="AB42" s="173" t="s">
        <v>75</v>
      </c>
    </row>
    <row r="43" spans="1:28" ht="21" customHeight="1">
      <c r="A43" s="172" t="s">
        <v>76</v>
      </c>
      <c r="B43" s="274">
        <v>1</v>
      </c>
      <c r="C43" s="257" t="s">
        <v>31</v>
      </c>
      <c r="D43" s="274">
        <v>48</v>
      </c>
      <c r="E43" s="274">
        <v>9</v>
      </c>
      <c r="F43" s="274">
        <v>8</v>
      </c>
      <c r="G43" s="274">
        <v>5</v>
      </c>
      <c r="H43" s="274">
        <v>8</v>
      </c>
      <c r="I43" s="274">
        <v>710</v>
      </c>
      <c r="J43" s="274">
        <v>345</v>
      </c>
      <c r="K43" s="274">
        <v>365</v>
      </c>
      <c r="L43" s="274">
        <v>710</v>
      </c>
      <c r="M43" s="274">
        <v>345</v>
      </c>
      <c r="N43" s="274">
        <v>365</v>
      </c>
      <c r="O43" s="274">
        <v>710</v>
      </c>
      <c r="P43" s="274">
        <v>258</v>
      </c>
      <c r="Q43" s="274">
        <v>217</v>
      </c>
      <c r="R43" s="274">
        <v>235</v>
      </c>
      <c r="S43" s="257">
        <v>0</v>
      </c>
      <c r="T43" s="257">
        <v>0</v>
      </c>
      <c r="U43" s="257">
        <v>0</v>
      </c>
      <c r="V43" s="257">
        <v>0</v>
      </c>
      <c r="W43" s="257">
        <v>0</v>
      </c>
      <c r="X43" s="257">
        <v>0</v>
      </c>
      <c r="Y43" s="257">
        <v>0</v>
      </c>
      <c r="Z43" s="257">
        <v>0</v>
      </c>
      <c r="AA43" s="258">
        <v>0</v>
      </c>
      <c r="AB43" s="173" t="s">
        <v>76</v>
      </c>
    </row>
    <row r="44" spans="1:28" ht="21" customHeight="1">
      <c r="A44" s="172" t="s">
        <v>77</v>
      </c>
      <c r="B44" s="274">
        <v>1</v>
      </c>
      <c r="C44" s="257" t="s">
        <v>31</v>
      </c>
      <c r="D44" s="274">
        <v>60</v>
      </c>
      <c r="E44" s="274">
        <v>16</v>
      </c>
      <c r="F44" s="274">
        <v>28</v>
      </c>
      <c r="G44" s="274">
        <v>11</v>
      </c>
      <c r="H44" s="274">
        <v>8</v>
      </c>
      <c r="I44" s="274">
        <v>984</v>
      </c>
      <c r="J44" s="274">
        <v>424</v>
      </c>
      <c r="K44" s="274">
        <v>560</v>
      </c>
      <c r="L44" s="274">
        <v>984</v>
      </c>
      <c r="M44" s="274">
        <v>424</v>
      </c>
      <c r="N44" s="274">
        <v>560</v>
      </c>
      <c r="O44" s="274">
        <v>984</v>
      </c>
      <c r="P44" s="274">
        <v>326</v>
      </c>
      <c r="Q44" s="274">
        <v>334</v>
      </c>
      <c r="R44" s="274">
        <v>324</v>
      </c>
      <c r="S44" s="257">
        <v>0</v>
      </c>
      <c r="T44" s="257">
        <v>0</v>
      </c>
      <c r="U44" s="257">
        <v>0</v>
      </c>
      <c r="V44" s="257">
        <v>0</v>
      </c>
      <c r="W44" s="257">
        <v>0</v>
      </c>
      <c r="X44" s="257">
        <v>0</v>
      </c>
      <c r="Y44" s="257">
        <v>0</v>
      </c>
      <c r="Z44" s="257">
        <v>0</v>
      </c>
      <c r="AA44" s="258">
        <v>0</v>
      </c>
      <c r="AB44" s="173" t="s">
        <v>77</v>
      </c>
    </row>
    <row r="45" spans="1:28" ht="21" customHeight="1">
      <c r="A45" s="172" t="s">
        <v>209</v>
      </c>
      <c r="B45" s="274">
        <v>0</v>
      </c>
      <c r="C45" s="257" t="s">
        <v>31</v>
      </c>
      <c r="D45" s="274">
        <v>0</v>
      </c>
      <c r="E45" s="274">
        <v>0</v>
      </c>
      <c r="F45" s="274">
        <v>0</v>
      </c>
      <c r="G45" s="274">
        <v>0</v>
      </c>
      <c r="H45" s="274">
        <v>0</v>
      </c>
      <c r="I45" s="274">
        <v>0</v>
      </c>
      <c r="J45" s="274">
        <v>0</v>
      </c>
      <c r="K45" s="274">
        <v>0</v>
      </c>
      <c r="L45" s="274">
        <v>0</v>
      </c>
      <c r="M45" s="274">
        <v>0</v>
      </c>
      <c r="N45" s="274">
        <v>0</v>
      </c>
      <c r="O45" s="274">
        <v>0</v>
      </c>
      <c r="P45" s="274">
        <v>0</v>
      </c>
      <c r="Q45" s="274">
        <v>0</v>
      </c>
      <c r="R45" s="274">
        <v>0</v>
      </c>
      <c r="S45" s="257">
        <v>0</v>
      </c>
      <c r="T45" s="257">
        <v>0</v>
      </c>
      <c r="U45" s="257">
        <v>0</v>
      </c>
      <c r="V45" s="257">
        <v>0</v>
      </c>
      <c r="W45" s="257">
        <v>0</v>
      </c>
      <c r="X45" s="257">
        <v>0</v>
      </c>
      <c r="Y45" s="257">
        <v>0</v>
      </c>
      <c r="Z45" s="257">
        <v>0</v>
      </c>
      <c r="AA45" s="258">
        <v>0</v>
      </c>
      <c r="AB45" s="173" t="s">
        <v>209</v>
      </c>
    </row>
    <row r="46" spans="1:28" ht="21" customHeight="1">
      <c r="A46" s="183" t="s">
        <v>84</v>
      </c>
      <c r="B46" s="370">
        <v>2</v>
      </c>
      <c r="C46" s="270" t="s">
        <v>31</v>
      </c>
      <c r="D46" s="370">
        <v>35</v>
      </c>
      <c r="E46" s="370">
        <v>12</v>
      </c>
      <c r="F46" s="370">
        <v>32</v>
      </c>
      <c r="G46" s="370">
        <v>18</v>
      </c>
      <c r="H46" s="370">
        <v>30</v>
      </c>
      <c r="I46" s="370">
        <v>273</v>
      </c>
      <c r="J46" s="370">
        <v>170</v>
      </c>
      <c r="K46" s="370">
        <v>103</v>
      </c>
      <c r="L46" s="370">
        <v>273</v>
      </c>
      <c r="M46" s="370">
        <v>170</v>
      </c>
      <c r="N46" s="370">
        <v>103</v>
      </c>
      <c r="O46" s="370">
        <v>268</v>
      </c>
      <c r="P46" s="370">
        <v>86</v>
      </c>
      <c r="Q46" s="370">
        <v>110</v>
      </c>
      <c r="R46" s="370">
        <v>72</v>
      </c>
      <c r="S46" s="370">
        <v>5</v>
      </c>
      <c r="T46" s="270">
        <v>0</v>
      </c>
      <c r="U46" s="270">
        <v>0</v>
      </c>
      <c r="V46" s="270">
        <v>0</v>
      </c>
      <c r="W46" s="270">
        <v>0</v>
      </c>
      <c r="X46" s="270">
        <v>0</v>
      </c>
      <c r="Y46" s="270">
        <v>0</v>
      </c>
      <c r="Z46" s="270">
        <v>0</v>
      </c>
      <c r="AA46" s="272">
        <v>0</v>
      </c>
      <c r="AB46" s="184" t="s">
        <v>84</v>
      </c>
    </row>
  </sheetData>
  <mergeCells count="15">
    <mergeCell ref="H3:H5"/>
    <mergeCell ref="A3:A5"/>
    <mergeCell ref="B3:B5"/>
    <mergeCell ref="C3:C5"/>
    <mergeCell ref="D3:E4"/>
    <mergeCell ref="F3:G4"/>
    <mergeCell ref="I3:K4"/>
    <mergeCell ref="L3:S3"/>
    <mergeCell ref="T3:AA3"/>
    <mergeCell ref="AB3:AB5"/>
    <mergeCell ref="L4:N4"/>
    <mergeCell ref="O4:R4"/>
    <mergeCell ref="S4:S5"/>
    <mergeCell ref="T4:V4"/>
    <mergeCell ref="W4:AA4"/>
  </mergeCells>
  <phoneticPr fontId="5"/>
  <printOptions horizontalCentered="1" verticalCentered="1"/>
  <pageMargins left="0.74803149606299213" right="0.74803149606299213" top="0.98425196850393704" bottom="0.98425196850393704" header="0.51181102362204722" footer="0.51181102362204722"/>
  <pageSetup paperSize="9" scale="48"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第1表</vt:lpstr>
      <vt:lpstr>第2表</vt:lpstr>
      <vt:lpstr>第3表</vt:lpstr>
      <vt:lpstr>第4表</vt:lpstr>
      <vt:lpstr>第5表</vt:lpstr>
      <vt:lpstr>第6表</vt:lpstr>
      <vt:lpstr>第7表</vt:lpstr>
      <vt:lpstr>第8表</vt:lpstr>
      <vt:lpstr>第9表</vt:lpstr>
      <vt:lpstr>第10表</vt:lpstr>
      <vt:lpstr>第11表</vt:lpstr>
      <vt:lpstr>第12表</vt:lpstr>
      <vt:lpstr>第13表</vt:lpstr>
      <vt:lpstr>第14表・第15表</vt:lpstr>
      <vt:lpstr>第10表!Print_Area</vt:lpstr>
      <vt:lpstr>第11表!Print_Area</vt:lpstr>
      <vt:lpstr>第14表・第15表!Print_Area</vt:lpstr>
      <vt:lpstr>第1表!Print_Area</vt:lpstr>
      <vt:lpstr>第2表!Print_Area</vt:lpstr>
      <vt:lpstr>第3表!Print_Area</vt:lpstr>
      <vt:lpstr>第4表!Print_Area</vt:lpstr>
      <vt:lpstr>第5表!Print_Area</vt:lpstr>
      <vt:lpstr>第13表!Print_Titles</vt:lpstr>
      <vt:lpstr>第14表・第15表!Print_Titles</vt:lpstr>
      <vt:lpstr>第5表!Print_Titles</vt:lpstr>
      <vt:lpstr>第6表!Print_Titles</vt:lpstr>
      <vt:lpstr>第9表!Print_Titles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