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k412010\04_教育ICT化推進班\11_学校情報NWS\14_契約・入札関係\2026年度(令和8年度)\270400_ネットワーク再構築\10_R8学校ネットワークRFI_1回目\2_執行伺い\"/>
    </mc:Choice>
  </mc:AlternateContent>
  <xr:revisionPtr revIDLastSave="0" documentId="13_ncr:1_{BEE95B38-69D7-45D9-A188-CCEC2B555BE4}" xr6:coauthVersionLast="47" xr6:coauthVersionMax="47" xr10:uidLastSave="{00000000-0000-0000-0000-000000000000}"/>
  <bookViews>
    <workbookView xWindow="22932" yWindow="-108" windowWidth="23256" windowHeight="12456" tabRatio="721" activeTab="3" xr2:uid="{30871E80-B40A-4C0A-8344-6A56D9424101}"/>
  </bookViews>
  <sheets>
    <sheet name="説明" sheetId="13" r:id="rId1"/>
    <sheet name="概算見積" sheetId="12" r:id="rId2"/>
    <sheet name="①三重県教育委員会学校情報ネットワーク機器更新" sheetId="10" r:id="rId3"/>
    <sheet name="②三重県教育委員会学校情報ネットワーク保守業務委託" sheetId="9" r:id="rId4"/>
  </sheets>
  <definedNames>
    <definedName name="_xlnm.Print_Area" localSheetId="2">①三重県教育委員会学校情報ネットワーク機器更新!$B$1:$I$66</definedName>
    <definedName name="_xlnm.Print_Area" localSheetId="3">②三重県教育委員会学校情報ネットワーク保守業務委託!$B$1:$H$50</definedName>
    <definedName name="_xlnm.Print_Area" localSheetId="1">概算見積!$B$1:$I$41</definedName>
    <definedName name="_xlnm.Print_Titles" localSheetId="2">①三重県教育委員会学校情報ネットワーク機器更新!$1:$9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0" l="1"/>
  <c r="E6" i="10"/>
  <c r="E5" i="10"/>
  <c r="B1" i="10"/>
  <c r="E17" i="12"/>
  <c r="H17" i="12" s="1"/>
  <c r="H64" i="10"/>
  <c r="H63" i="10"/>
  <c r="H62" i="10"/>
  <c r="H61" i="10"/>
  <c r="H60" i="10"/>
  <c r="H59" i="10"/>
  <c r="H58" i="10"/>
  <c r="H57" i="10"/>
  <c r="H56" i="10"/>
  <c r="H50" i="10"/>
  <c r="H49" i="10"/>
  <c r="H48" i="10"/>
  <c r="H47" i="10"/>
  <c r="H46" i="10"/>
  <c r="H45" i="10"/>
  <c r="H44" i="10"/>
  <c r="H43" i="10"/>
  <c r="H42" i="10"/>
  <c r="G8" i="9"/>
  <c r="H66" i="10" l="1"/>
  <c r="H52" i="10"/>
  <c r="H36" i="10" l="1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G15" i="9"/>
  <c r="G14" i="9"/>
  <c r="G13" i="9"/>
  <c r="G12" i="9"/>
  <c r="G11" i="9"/>
  <c r="G10" i="9"/>
  <c r="G9" i="9"/>
  <c r="G18" i="9" l="1"/>
  <c r="C5" i="9" s="1"/>
  <c r="H38" i="10"/>
  <c r="E8" i="10" s="1"/>
  <c r="G16" i="9"/>
  <c r="E18" i="12" l="1"/>
  <c r="H18" i="12" s="1"/>
  <c r="H20" i="12" s="1"/>
  <c r="E13" i="12" s="1"/>
</calcChain>
</file>

<file path=xl/sharedStrings.xml><?xml version="1.0" encoding="utf-8"?>
<sst xmlns="http://schemas.openxmlformats.org/spreadsheetml/2006/main" count="130" uniqueCount="82">
  <si>
    <t>製品名</t>
    <rPh sb="0" eb="3">
      <t>セイヒンメイ</t>
    </rPh>
    <phoneticPr fontId="1"/>
  </si>
  <si>
    <t>台数</t>
    <rPh sb="0" eb="2">
      <t>ダイスウ</t>
    </rPh>
    <phoneticPr fontId="1"/>
  </si>
  <si>
    <t>備考</t>
    <rPh sb="0" eb="2">
      <t>ビコウ</t>
    </rPh>
    <phoneticPr fontId="1"/>
  </si>
  <si>
    <t>分類</t>
    <rPh sb="0" eb="2">
      <t>ブンルイ</t>
    </rPh>
    <phoneticPr fontId="1"/>
  </si>
  <si>
    <t>メーカ</t>
    <phoneticPr fontId="1"/>
  </si>
  <si>
    <t>合計</t>
    <rPh sb="0" eb="2">
      <t>ゴウケイ</t>
    </rPh>
    <phoneticPr fontId="1"/>
  </si>
  <si>
    <t>費目</t>
    <rPh sb="0" eb="1">
      <t>ヒ</t>
    </rPh>
    <rPh sb="1" eb="2">
      <t>モク</t>
    </rPh>
    <phoneticPr fontId="1"/>
  </si>
  <si>
    <t>内容・備考</t>
    <rPh sb="0" eb="2">
      <t>ナイヨウ</t>
    </rPh>
    <rPh sb="3" eb="5">
      <t>ビコウ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</si>
  <si>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</si>
  <si>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</si>
  <si>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</si>
  <si>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No</t>
    <phoneticPr fontId="1"/>
  </si>
  <si>
    <t>No.</t>
    <phoneticPr fontId="1"/>
  </si>
  <si>
    <t>NW機器概算見積　</t>
    <rPh sb="2" eb="4">
      <t>キキ</t>
    </rPh>
    <rPh sb="4" eb="6">
      <t>ガイサン</t>
    </rPh>
    <rPh sb="6" eb="8">
      <t>ミツモリ</t>
    </rPh>
    <phoneticPr fontId="4"/>
  </si>
  <si>
    <t>参照セル</t>
    <rPh sb="0" eb="2">
      <t>サンショウ</t>
    </rPh>
    <phoneticPr fontId="1"/>
  </si>
  <si>
    <t>提供価格合計</t>
    <rPh sb="0" eb="2">
      <t>テイキョウ</t>
    </rPh>
    <rPh sb="2" eb="4">
      <t>カカク</t>
    </rPh>
    <rPh sb="4" eb="6">
      <t>ゴウケイ</t>
    </rPh>
    <phoneticPr fontId="1"/>
  </si>
  <si>
    <t>提供価格</t>
    <rPh sb="0" eb="2">
      <t>テイキョウ</t>
    </rPh>
    <rPh sb="2" eb="4">
      <t>カカク</t>
    </rPh>
    <phoneticPr fontId="1"/>
  </si>
  <si>
    <t>項目</t>
    <rPh sb="0" eb="2">
      <t>コウモク</t>
    </rPh>
    <phoneticPr fontId="1"/>
  </si>
  <si>
    <t>概算見積書</t>
    <rPh sb="0" eb="2">
      <t>ガイサン</t>
    </rPh>
    <rPh sb="2" eb="5">
      <t>ミツモリショ</t>
    </rPh>
    <phoneticPr fontId="1"/>
  </si>
  <si>
    <t>【備考欄】</t>
    <rPh sb="1" eb="4">
      <t>ビコウラン</t>
    </rPh>
    <phoneticPr fontId="1"/>
  </si>
  <si>
    <t>見積項目</t>
    <rPh sb="0" eb="2">
      <t>ミツモリ</t>
    </rPh>
    <rPh sb="2" eb="4">
      <t>コウモク</t>
    </rPh>
    <phoneticPr fontId="1"/>
  </si>
  <si>
    <t>（単位：円）</t>
    <rPh sb="1" eb="3">
      <t>タンイ</t>
    </rPh>
    <rPh sb="4" eb="5">
      <t>エン</t>
    </rPh>
    <phoneticPr fontId="1"/>
  </si>
  <si>
    <t>作成していただくSheet</t>
    <rPh sb="0" eb="2">
      <t>サクセイ</t>
    </rPh>
    <phoneticPr fontId="1"/>
  </si>
  <si>
    <t>【委託業務内容】</t>
    <phoneticPr fontId="1"/>
  </si>
  <si>
    <t>提供単価</t>
    <rPh sb="0" eb="2">
      <t>テイキョウ</t>
    </rPh>
    <rPh sb="2" eb="4">
      <t>タンカ</t>
    </rPh>
    <phoneticPr fontId="1"/>
  </si>
  <si>
    <t>提案者名</t>
    <rPh sb="3" eb="4">
      <t>メイ</t>
    </rPh>
    <phoneticPr fontId="1"/>
  </si>
  <si>
    <t>H38</t>
    <phoneticPr fontId="1"/>
  </si>
  <si>
    <t>H66</t>
    <phoneticPr fontId="1"/>
  </si>
  <si>
    <t>H52</t>
    <phoneticPr fontId="1"/>
  </si>
  <si>
    <t>参照セルG18</t>
    <rPh sb="0" eb="2">
      <t>サンショウ</t>
    </rPh>
    <phoneticPr fontId="1"/>
  </si>
  <si>
    <t>2026年　月　日</t>
    <rPh sb="4" eb="5">
      <t>ネン</t>
    </rPh>
    <rPh sb="6" eb="7">
      <t>ガツ</t>
    </rPh>
    <rPh sb="8" eb="9">
      <t>ニチ</t>
    </rPh>
    <phoneticPr fontId="1"/>
  </si>
  <si>
    <t>①三重県教育委員会学校情報ネットワーク機器更新</t>
    <rPh sb="9" eb="11">
      <t>ガッコウ</t>
    </rPh>
    <rPh sb="11" eb="13">
      <t>ジョウホウ</t>
    </rPh>
    <rPh sb="19" eb="21">
      <t>キキ</t>
    </rPh>
    <rPh sb="21" eb="23">
      <t>コウシン</t>
    </rPh>
    <phoneticPr fontId="1"/>
  </si>
  <si>
    <t>①三重県教育委員会学校情報ネットワーク機器更新</t>
    <rPh sb="1" eb="4">
      <t>ミエケン</t>
    </rPh>
    <rPh sb="4" eb="6">
      <t>キョウイク</t>
    </rPh>
    <rPh sb="6" eb="9">
      <t>イインカイ</t>
    </rPh>
    <rPh sb="9" eb="11">
      <t>ガッコウ</t>
    </rPh>
    <rPh sb="11" eb="13">
      <t>ジョウホウ</t>
    </rPh>
    <rPh sb="19" eb="21">
      <t>キキ</t>
    </rPh>
    <rPh sb="21" eb="23">
      <t>コウシン</t>
    </rPh>
    <phoneticPr fontId="1"/>
  </si>
  <si>
    <r>
      <t>提供価格</t>
    </r>
    <r>
      <rPr>
        <b/>
        <sz val="14"/>
        <color rgb="FFFF0000"/>
        <rFont val="游ゴシック"/>
        <family val="3"/>
        <charset val="128"/>
        <scheme val="minor"/>
      </rPr>
      <t>(税抜き)</t>
    </r>
    <rPh sb="0" eb="2">
      <t>テイキョウ</t>
    </rPh>
    <rPh sb="2" eb="4">
      <t>カカク</t>
    </rPh>
    <rPh sb="5" eb="6">
      <t>ゼイ</t>
    </rPh>
    <rPh sb="6" eb="7">
      <t>ヌ</t>
    </rPh>
    <phoneticPr fontId="1"/>
  </si>
  <si>
    <t>②三重県教育委員会学校情報ネットワーク保守業務委託</t>
    <phoneticPr fontId="1"/>
  </si>
  <si>
    <t>②三重県教育委員会学校情報ネットワーク保守業務委託</t>
    <rPh sb="9" eb="11">
      <t>ガッコウ</t>
    </rPh>
    <rPh sb="11" eb="13">
      <t>ジョウホウ</t>
    </rPh>
    <phoneticPr fontId="1"/>
  </si>
  <si>
    <t>概算見積フォーマット説明</t>
    <rPh sb="0" eb="2">
      <t>ガイサン</t>
    </rPh>
    <rPh sb="2" eb="4">
      <t>ミツモリ</t>
    </rPh>
    <rPh sb="10" eb="12">
      <t>セツメイ</t>
    </rPh>
    <phoneticPr fontId="1"/>
  </si>
  <si>
    <t>【様式１－２】</t>
    <phoneticPr fontId="1"/>
  </si>
  <si>
    <r>
      <t>上記のシートに入力していただくと、</t>
    </r>
    <r>
      <rPr>
        <b/>
        <sz val="12"/>
        <color theme="1"/>
        <rFont val="HGｺﾞｼｯｸM"/>
        <family val="3"/>
        <charset val="128"/>
      </rPr>
      <t>概算見積</t>
    </r>
    <r>
      <rPr>
        <sz val="12"/>
        <color theme="1"/>
        <rFont val="HGｺﾞｼｯｸM"/>
        <family val="3"/>
        <charset val="128"/>
      </rPr>
      <t>に価格が反映されるようになっておりますので、ご確認よろしくお願いいたします。</t>
    </r>
    <rPh sb="0" eb="2">
      <t>ジョウキ</t>
    </rPh>
    <rPh sb="7" eb="9">
      <t>ニュウリョク</t>
    </rPh>
    <rPh sb="17" eb="21">
      <t>ガイサンミツモリ</t>
    </rPh>
    <rPh sb="22" eb="24">
      <t>カカク</t>
    </rPh>
    <rPh sb="25" eb="27">
      <t>ハンエイ</t>
    </rPh>
    <rPh sb="44" eb="46">
      <t>カクニン</t>
    </rPh>
    <rPh sb="51" eb="52">
      <t>ネガ</t>
    </rPh>
    <phoneticPr fontId="1"/>
  </si>
  <si>
    <t>・下記の各sheet に「分類」「メーカ」「製品名」「台数」「提供単価」「単位」「備考」等を入力して作成してください。</t>
    <rPh sb="1" eb="3">
      <t>カキ</t>
    </rPh>
    <rPh sb="4" eb="5">
      <t>カク</t>
    </rPh>
    <rPh sb="13" eb="15">
      <t>ブンルイ</t>
    </rPh>
    <rPh sb="22" eb="24">
      <t>セイヒン</t>
    </rPh>
    <rPh sb="24" eb="25">
      <t>メイ</t>
    </rPh>
    <rPh sb="27" eb="29">
      <t>ダイスウ</t>
    </rPh>
    <rPh sb="31" eb="33">
      <t>テイキョウ</t>
    </rPh>
    <rPh sb="33" eb="35">
      <t>タンカ</t>
    </rPh>
    <rPh sb="37" eb="39">
      <t>タンイ</t>
    </rPh>
    <rPh sb="41" eb="43">
      <t>ビコウ</t>
    </rPh>
    <rPh sb="44" eb="45">
      <t>トウ</t>
    </rPh>
    <rPh sb="46" eb="48">
      <t>ニュウリョク</t>
    </rPh>
    <rPh sb="50" eb="52">
      <t>サクセイ</t>
    </rPh>
    <phoneticPr fontId="1"/>
  </si>
  <si>
    <t>想定スケジュール</t>
    <rPh sb="0" eb="2">
      <t>ソウテイ</t>
    </rPh>
    <phoneticPr fontId="1"/>
  </si>
  <si>
    <t>【様式１－２】</t>
    <rPh sb="1" eb="3">
      <t>ヨウシキ</t>
    </rPh>
    <phoneticPr fontId="1"/>
  </si>
  <si>
    <t>【案件名】　三重県教育委員会学校情報ネットワーク機器更新、三重県教育委員会学校情報ネットワーク保守業務委託</t>
    <rPh sb="1" eb="4">
      <t>アンケンメイ</t>
    </rPh>
    <phoneticPr fontId="1"/>
  </si>
  <si>
    <r>
      <t>概算見積金額</t>
    </r>
    <r>
      <rPr>
        <b/>
        <sz val="18"/>
        <color rgb="FFFF0000"/>
        <rFont val="游ゴシック"/>
        <family val="3"/>
        <charset val="128"/>
        <scheme val="minor"/>
      </rPr>
      <t>（税抜き）</t>
    </r>
    <rPh sb="0" eb="2">
      <t>ガイサン</t>
    </rPh>
    <rPh sb="2" eb="4">
      <t>ミツモリ</t>
    </rPh>
    <rPh sb="4" eb="6">
      <t>キンガク</t>
    </rPh>
    <rPh sb="7" eb="8">
      <t>ゼイ</t>
    </rPh>
    <rPh sb="8" eb="9">
      <t>ヌ</t>
    </rPh>
    <phoneticPr fontId="1"/>
  </si>
  <si>
    <t>機器初期設定等作業費用</t>
    <rPh sb="0" eb="11">
      <t>キキショキセッテイトウサギョウヒヨウ</t>
    </rPh>
    <phoneticPr fontId="1"/>
  </si>
  <si>
    <t>提供価格合計（税抜き）</t>
    <rPh sb="0" eb="2">
      <t>テイキョウ</t>
    </rPh>
    <rPh sb="2" eb="4">
      <t>カカク</t>
    </rPh>
    <rPh sb="4" eb="6">
      <t>ゴウケイ</t>
    </rPh>
    <rPh sb="7" eb="9">
      <t>ゼイヌ</t>
    </rPh>
    <phoneticPr fontId="1"/>
  </si>
  <si>
    <t>ソフトウェア／サービス費用（保守ライセンスなど）</t>
    <rPh sb="11" eb="13">
      <t>ヒヨウ</t>
    </rPh>
    <phoneticPr fontId="1"/>
  </si>
  <si>
    <t>機器購入費用（ハードウェア）</t>
    <rPh sb="0" eb="6">
      <t>キキコウニュウヒヨウ</t>
    </rPh>
    <phoneticPr fontId="1"/>
  </si>
  <si>
    <t>【機器購入費用（ハードウェア）】</t>
    <phoneticPr fontId="1"/>
  </si>
  <si>
    <t>【ソフトウェア／サービス費用（保守ライセンスなど）】</t>
    <rPh sb="12" eb="14">
      <t>ヒヨウ</t>
    </rPh>
    <rPh sb="15" eb="17">
      <t>ホシュ</t>
    </rPh>
    <phoneticPr fontId="1"/>
  </si>
  <si>
    <t>【機器初期設定等作業費用】</t>
    <rPh sb="1" eb="3">
      <t>キキ</t>
    </rPh>
    <rPh sb="3" eb="5">
      <t>ショキ</t>
    </rPh>
    <rPh sb="5" eb="7">
      <t>セッテイ</t>
    </rPh>
    <rPh sb="7" eb="8">
      <t>トウ</t>
    </rPh>
    <rPh sb="8" eb="10">
      <t>サギョウ</t>
    </rPh>
    <rPh sb="10" eb="12">
      <t>ヒヨウ</t>
    </rPh>
    <phoneticPr fontId="1"/>
  </si>
  <si>
    <t>提供単価</t>
    <rPh sb="0" eb="4">
      <t>テイキョウタンカ</t>
    </rPh>
    <phoneticPr fontId="1"/>
  </si>
  <si>
    <t>作業詳細</t>
    <rPh sb="0" eb="4">
      <t>サギョウショウサイ</t>
    </rPh>
    <phoneticPr fontId="1"/>
  </si>
  <si>
    <t>②三重県教育委員会学校情報ネットワーク保守業務委託</t>
    <rPh sb="1" eb="9">
      <t>ミエケンキョウイクイインカイ</t>
    </rPh>
    <rPh sb="21" eb="23">
      <t>ギョウム</t>
    </rPh>
    <phoneticPr fontId="1"/>
  </si>
  <si>
    <t>NW保守概算見積　</t>
    <rPh sb="2" eb="4">
      <t>ホシュ</t>
    </rPh>
    <rPh sb="4" eb="5">
      <t>ガイ</t>
    </rPh>
    <rPh sb="5" eb="6">
      <t>ザン</t>
    </rPh>
    <rPh sb="6" eb="8">
      <t>ミツモリ</t>
    </rPh>
    <phoneticPr fontId="4"/>
  </si>
  <si>
    <t>①の機器の保守運用業務が②に該当します。</t>
    <rPh sb="2" eb="4">
      <t>キキ</t>
    </rPh>
    <rPh sb="5" eb="7">
      <t>ホシュ</t>
    </rPh>
    <rPh sb="7" eb="9">
      <t>ウンヨウ</t>
    </rPh>
    <rPh sb="9" eb="11">
      <t>ギョウム</t>
    </rPh>
    <rPh sb="14" eb="16">
      <t>ガイトウ</t>
    </rPh>
    <phoneticPr fontId="1"/>
  </si>
  <si>
    <r>
      <t>各機器の利用は</t>
    </r>
    <r>
      <rPr>
        <b/>
        <sz val="12"/>
        <color theme="1"/>
        <rFont val="HGｺﾞｼｯｸM"/>
        <family val="3"/>
        <charset val="128"/>
      </rPr>
      <t>最大７年間</t>
    </r>
    <r>
      <rPr>
        <sz val="12"/>
        <color theme="1"/>
        <rFont val="HGｺﾞｼｯｸM"/>
        <family val="3"/>
        <charset val="128"/>
      </rPr>
      <t>を想定しており、可能な限り長い期間継続して利用したいと考えています。
この想定利用期間についても、情報提供をお願いします。
・令和９年４月　調達公告
・令和９年６月　仮契約
・令和９年10月　本契約～令和10年８月更新完了(※)
※データセンターに設置するネットワーク機器等は、令和10年３月末までに更新完了する必要があります。
　⇒令和10年４月　利用・保守業務開始　～　令和17年３月　契約期間終了
※データセンター以外に設置するネットワーク機器は、令和10年７月末までに更新完了する必要があります。
　⇒令和10年８月　利用・保守業務開始　～　令和17年３月　契約期間終了</t>
    </r>
    <rPh sb="109" eb="110">
      <t>ホン</t>
    </rPh>
    <rPh sb="137" eb="139">
      <t>セッチ</t>
    </rPh>
    <rPh sb="149" eb="150">
      <t>トウ</t>
    </rPh>
    <rPh sb="159" eb="160">
      <t>マツ</t>
    </rPh>
    <rPh sb="169" eb="171">
      <t>ヒツヨウ</t>
    </rPh>
    <rPh sb="223" eb="225">
      <t>イガイ</t>
    </rPh>
    <rPh sb="226" eb="228">
      <t>セッチ</t>
    </rPh>
    <rPh sb="240" eb="242">
      <t>レイワ</t>
    </rPh>
    <rPh sb="244" eb="245">
      <t>ネン</t>
    </rPh>
    <rPh sb="288" eb="290">
      <t>レイワ</t>
    </rPh>
    <rPh sb="292" eb="293">
      <t>ネン</t>
    </rPh>
    <rPh sb="294" eb="295">
      <t>ガツ</t>
    </rPh>
    <rPh sb="296" eb="302">
      <t>ケイヤクキカンシュウリョウ</t>
    </rPh>
    <phoneticPr fontId="1"/>
  </si>
  <si>
    <t>表 3-1　役割分担</t>
  </si>
  <si>
    <t>作業項目</t>
  </si>
  <si>
    <t>本県</t>
  </si>
  <si>
    <t>受託者</t>
  </si>
  <si>
    <t>ヘルプ</t>
  </si>
  <si>
    <t>デスク</t>
  </si>
  <si>
    <t>事業者</t>
  </si>
  <si>
    <t>障害対応</t>
  </si>
  <si>
    <t>◎</t>
  </si>
  <si>
    <t>〇</t>
  </si>
  <si>
    <t>△</t>
  </si>
  <si>
    <t>災害時の対応</t>
  </si>
  <si>
    <t>定期点検</t>
  </si>
  <si>
    <t>保守業務報告会</t>
  </si>
  <si>
    <t>ドキュメント管理</t>
  </si>
  <si>
    <t>ソフトウェア等のバージョンアップ作業</t>
  </si>
  <si>
    <t>ログ管理及び分析</t>
  </si>
  <si>
    <t>停電対応</t>
  </si>
  <si>
    <t>ネットワークセキュリティ管理</t>
  </si>
  <si>
    <t>◎：承認　　〇：主体的実施者　　△：支援</t>
  </si>
  <si>
    <t>表 3-2　業務を支援する事業者と主な支援内容</t>
  </si>
  <si>
    <t>主な支援内容</t>
  </si>
  <si>
    <t>ヘルプデスク事業者</t>
  </si>
  <si>
    <r>
      <t>l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HGｺﾞｼｯｸM"/>
        <family val="3"/>
        <charset val="128"/>
      </rPr>
      <t>障害の発生報告</t>
    </r>
  </si>
  <si>
    <t>令和10年４，８月　稼働・保守業務開始　～　令和17年３月　契約期間終了</t>
    <rPh sb="0" eb="2">
      <t>レイワ</t>
    </rPh>
    <rPh sb="4" eb="5">
      <t>ネン</t>
    </rPh>
    <rPh sb="10" eb="12">
      <t>カドウ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</si>
</sst>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yyyy&quot;年&quot;m&quot;月&quot;d&quot;日&quot;;@"/>
    <numFmt numFmtId="178" formatCode="&quot;提供価格合計金額&quot;\ \ \ \ &quot;¥&quot;##,###,###,###,###"/>
    <numFmt numFmtId="179" formatCode="##,###,###,###&quot;円&quot;"/>
    <numFmt numFmtId="180" formatCode="&quot;提供価格合計(税抜き）&quot;\ \ \ \ &quot;¥&quot;##,###,###,###,###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MS UI Gothic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4"/>
      <color theme="1"/>
      <name val="MS UI Gothic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4"/>
      <color theme="1"/>
      <name val="MS UI Gothic"/>
      <family val="3"/>
      <charset val="128"/>
    </font>
    <font>
      <b/>
      <sz val="18"/>
      <color rgb="FFFF0000"/>
      <name val="游ゴシック"/>
      <family val="3"/>
      <charset val="128"/>
      <scheme val="minor"/>
    </font>
    <font>
      <b/>
      <sz val="12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2"/>
      <color rgb="FF000000"/>
      <name val="HGｺﾞｼｯｸM"/>
      <family val="3"/>
      <charset val="128"/>
    </font>
    <font>
      <sz val="12"/>
      <color rgb="FF000000"/>
      <name val="Wingdings"/>
      <charset val="2"/>
    </font>
    <font>
      <sz val="7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2" borderId="0" xfId="2" applyFont="1" applyFill="1">
      <alignment vertical="center"/>
    </xf>
    <xf numFmtId="177" fontId="5" fillId="2" borderId="0" xfId="3" applyNumberFormat="1" applyFont="1" applyFill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5" fillId="2" borderId="0" xfId="3" applyFont="1" applyFill="1" applyAlignment="1">
      <alignment horizontal="right" vertical="center"/>
    </xf>
    <xf numFmtId="0" fontId="7" fillId="0" borderId="1" xfId="0" applyFont="1" applyBorder="1">
      <alignment vertical="center"/>
    </xf>
    <xf numFmtId="38" fontId="7" fillId="0" borderId="1" xfId="1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0" fontId="7" fillId="0" borderId="10" xfId="0" applyFont="1" applyBorder="1">
      <alignment vertical="center"/>
    </xf>
    <xf numFmtId="38" fontId="7" fillId="0" borderId="10" xfId="1" applyFont="1" applyBorder="1">
      <alignment vertical="center"/>
    </xf>
    <xf numFmtId="0" fontId="7" fillId="0" borderId="11" xfId="0" applyFont="1" applyBorder="1" applyAlignment="1">
      <alignment vertical="center" wrapText="1"/>
    </xf>
    <xf numFmtId="0" fontId="7" fillId="3" borderId="1" xfId="0" applyFont="1" applyFill="1" applyBorder="1">
      <alignment vertical="center"/>
    </xf>
    <xf numFmtId="38" fontId="7" fillId="3" borderId="1" xfId="1" applyFont="1" applyFill="1" applyBorder="1">
      <alignment vertical="center"/>
    </xf>
    <xf numFmtId="0" fontId="7" fillId="3" borderId="6" xfId="0" applyFont="1" applyFill="1" applyBorder="1">
      <alignment vertical="center"/>
    </xf>
    <xf numFmtId="0" fontId="7" fillId="0" borderId="6" xfId="0" applyFont="1" applyBorder="1">
      <alignment vertical="center"/>
    </xf>
    <xf numFmtId="0" fontId="7" fillId="0" borderId="9" xfId="0" applyFont="1" applyBorder="1">
      <alignment vertical="center"/>
    </xf>
    <xf numFmtId="0" fontId="8" fillId="2" borderId="0" xfId="2" applyFont="1" applyFill="1">
      <alignment vertical="center"/>
    </xf>
    <xf numFmtId="38" fontId="8" fillId="2" borderId="0" xfId="3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38" fontId="9" fillId="0" borderId="0" xfId="1" applyFont="1">
      <alignment vertical="center"/>
    </xf>
    <xf numFmtId="177" fontId="10" fillId="2" borderId="0" xfId="3" applyNumberFormat="1" applyFont="1" applyFill="1" applyAlignment="1">
      <alignment horizontal="right" vertical="center"/>
    </xf>
    <xf numFmtId="38" fontId="10" fillId="2" borderId="0" xfId="3" applyFont="1" applyFill="1" applyAlignment="1">
      <alignment horizontal="right" vertical="center"/>
    </xf>
    <xf numFmtId="177" fontId="8" fillId="2" borderId="0" xfId="3" applyNumberFormat="1" applyFont="1" applyFill="1">
      <alignment vertical="center"/>
    </xf>
    <xf numFmtId="0" fontId="12" fillId="0" borderId="1" xfId="0" applyFont="1" applyBorder="1">
      <alignment vertical="center"/>
    </xf>
    <xf numFmtId="0" fontId="7" fillId="0" borderId="10" xfId="0" applyFont="1" applyBorder="1" applyAlignment="1">
      <alignment vertical="center" wrapText="1"/>
    </xf>
    <xf numFmtId="0" fontId="7" fillId="4" borderId="19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5" fillId="2" borderId="0" xfId="2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center"/>
    </xf>
    <xf numFmtId="176" fontId="15" fillId="0" borderId="0" xfId="0" applyNumberFormat="1" applyFont="1">
      <alignment vertical="center"/>
    </xf>
    <xf numFmtId="178" fontId="2" fillId="0" borderId="0" xfId="0" applyNumberFormat="1" applyFont="1">
      <alignment vertical="center"/>
    </xf>
    <xf numFmtId="0" fontId="19" fillId="2" borderId="0" xfId="2" applyFont="1" applyFill="1">
      <alignment vertical="center"/>
    </xf>
    <xf numFmtId="0" fontId="21" fillId="2" borderId="0" xfId="2" applyFont="1" applyFill="1">
      <alignment vertical="center"/>
    </xf>
    <xf numFmtId="177" fontId="21" fillId="2" borderId="0" xfId="3" applyNumberFormat="1" applyFont="1" applyFill="1">
      <alignment vertical="center"/>
    </xf>
    <xf numFmtId="0" fontId="10" fillId="3" borderId="31" xfId="0" applyFont="1" applyFill="1" applyBorder="1" applyAlignment="1">
      <alignment horizontal="center" vertical="center"/>
    </xf>
    <xf numFmtId="0" fontId="10" fillId="3" borderId="12" xfId="0" applyFont="1" applyFill="1" applyBorder="1">
      <alignment vertical="center"/>
    </xf>
    <xf numFmtId="38" fontId="10" fillId="3" borderId="12" xfId="1" applyFont="1" applyFill="1" applyBorder="1">
      <alignment vertical="center"/>
    </xf>
    <xf numFmtId="0" fontId="10" fillId="3" borderId="13" xfId="0" applyFont="1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38" fontId="12" fillId="0" borderId="10" xfId="1" applyFont="1" applyBorder="1">
      <alignment vertical="center"/>
    </xf>
    <xf numFmtId="0" fontId="12" fillId="0" borderId="11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38" fontId="12" fillId="0" borderId="1" xfId="1" applyFont="1" applyBorder="1">
      <alignment vertical="center"/>
    </xf>
    <xf numFmtId="0" fontId="12" fillId="0" borderId="6" xfId="0" applyFont="1" applyBorder="1">
      <alignment vertical="center"/>
    </xf>
    <xf numFmtId="0" fontId="20" fillId="0" borderId="10" xfId="0" applyFont="1" applyBorder="1">
      <alignment vertical="center"/>
    </xf>
    <xf numFmtId="0" fontId="20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38" fontId="16" fillId="0" borderId="0" xfId="1" applyFont="1">
      <alignment vertical="center"/>
    </xf>
    <xf numFmtId="0" fontId="12" fillId="0" borderId="0" xfId="0" applyFont="1">
      <alignment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>
      <alignment vertical="center"/>
    </xf>
    <xf numFmtId="38" fontId="10" fillId="0" borderId="37" xfId="1" applyFont="1" applyBorder="1">
      <alignment vertical="center"/>
    </xf>
    <xf numFmtId="38" fontId="14" fillId="0" borderId="37" xfId="1" applyFont="1" applyBorder="1" applyAlignment="1">
      <alignment horizontal="right" vertical="center"/>
    </xf>
    <xf numFmtId="0" fontId="10" fillId="0" borderId="38" xfId="0" applyFont="1" applyBorder="1">
      <alignment vertical="center"/>
    </xf>
    <xf numFmtId="38" fontId="12" fillId="0" borderId="34" xfId="1" applyFont="1" applyBorder="1">
      <alignment vertical="center"/>
    </xf>
    <xf numFmtId="38" fontId="12" fillId="0" borderId="33" xfId="1" applyFont="1" applyBorder="1">
      <alignment vertical="center"/>
    </xf>
    <xf numFmtId="38" fontId="14" fillId="0" borderId="39" xfId="1" applyFont="1" applyBorder="1" applyAlignment="1">
      <alignment horizontal="right" vertical="center"/>
    </xf>
    <xf numFmtId="176" fontId="20" fillId="2" borderId="8" xfId="0" applyNumberFormat="1" applyFont="1" applyFill="1" applyBorder="1">
      <alignment vertical="center"/>
    </xf>
    <xf numFmtId="0" fontId="12" fillId="0" borderId="24" xfId="0" applyFont="1" applyBorder="1" applyAlignment="1">
      <alignment vertical="center" wrapText="1"/>
    </xf>
    <xf numFmtId="0" fontId="10" fillId="3" borderId="7" xfId="0" applyFont="1" applyFill="1" applyBorder="1" applyAlignment="1">
      <alignment horizontal="center" vertical="center"/>
    </xf>
    <xf numFmtId="38" fontId="10" fillId="3" borderId="8" xfId="1" applyFont="1" applyFill="1" applyBorder="1">
      <alignment vertical="center"/>
    </xf>
    <xf numFmtId="0" fontId="10" fillId="3" borderId="8" xfId="0" applyFont="1" applyFill="1" applyBorder="1">
      <alignment vertical="center"/>
    </xf>
    <xf numFmtId="38" fontId="10" fillId="3" borderId="40" xfId="1" applyFont="1" applyFill="1" applyBorder="1">
      <alignment vertical="center"/>
    </xf>
    <xf numFmtId="0" fontId="12" fillId="5" borderId="25" xfId="0" applyFont="1" applyFill="1" applyBorder="1" applyAlignment="1">
      <alignment vertical="center" wrapText="1"/>
    </xf>
    <xf numFmtId="0" fontId="12" fillId="0" borderId="35" xfId="0" applyFont="1" applyBorder="1" applyAlignment="1">
      <alignment vertical="center" wrapText="1"/>
    </xf>
    <xf numFmtId="176" fontId="14" fillId="4" borderId="10" xfId="0" applyNumberFormat="1" applyFont="1" applyFill="1" applyBorder="1">
      <alignment vertical="center"/>
    </xf>
    <xf numFmtId="0" fontId="12" fillId="0" borderId="5" xfId="0" applyFont="1" applyBorder="1">
      <alignment vertical="center"/>
    </xf>
    <xf numFmtId="176" fontId="12" fillId="0" borderId="1" xfId="0" applyNumberFormat="1" applyFont="1" applyBorder="1">
      <alignment vertical="center"/>
    </xf>
    <xf numFmtId="176" fontId="12" fillId="0" borderId="10" xfId="0" applyNumberFormat="1" applyFont="1" applyBorder="1">
      <alignment vertical="center"/>
    </xf>
    <xf numFmtId="0" fontId="12" fillId="0" borderId="11" xfId="0" applyFont="1" applyBorder="1">
      <alignment vertical="center"/>
    </xf>
    <xf numFmtId="0" fontId="12" fillId="5" borderId="31" xfId="0" applyFont="1" applyFill="1" applyBorder="1">
      <alignment vertical="center"/>
    </xf>
    <xf numFmtId="0" fontId="12" fillId="5" borderId="12" xfId="0" applyFont="1" applyFill="1" applyBorder="1">
      <alignment vertical="center"/>
    </xf>
    <xf numFmtId="176" fontId="12" fillId="5" borderId="12" xfId="0" applyNumberFormat="1" applyFont="1" applyFill="1" applyBorder="1">
      <alignment vertical="center"/>
    </xf>
    <xf numFmtId="0" fontId="12" fillId="5" borderId="13" xfId="0" applyFont="1" applyFill="1" applyBorder="1">
      <alignment vertical="center"/>
    </xf>
    <xf numFmtId="49" fontId="12" fillId="0" borderId="9" xfId="0" applyNumberFormat="1" applyFont="1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4" fillId="3" borderId="0" xfId="0" applyFont="1" applyFill="1">
      <alignment vertical="center"/>
    </xf>
    <xf numFmtId="0" fontId="25" fillId="3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7" fillId="0" borderId="0" xfId="2" applyFont="1" applyFill="1">
      <alignment vertical="center"/>
    </xf>
    <xf numFmtId="38" fontId="0" fillId="0" borderId="0" xfId="1" applyFont="1" applyFill="1">
      <alignment vertical="center"/>
    </xf>
    <xf numFmtId="0" fontId="0" fillId="0" borderId="0" xfId="0" applyFill="1">
      <alignment vertical="center"/>
    </xf>
    <xf numFmtId="177" fontId="18" fillId="0" borderId="0" xfId="3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center" vertical="center"/>
    </xf>
    <xf numFmtId="0" fontId="22" fillId="0" borderId="0" xfId="2" applyFont="1" applyFill="1" applyAlignment="1">
      <alignment vertical="center"/>
    </xf>
    <xf numFmtId="38" fontId="6" fillId="0" borderId="0" xfId="3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38" fontId="9" fillId="0" borderId="0" xfId="1" applyFont="1" applyFill="1">
      <alignment vertical="center"/>
    </xf>
    <xf numFmtId="0" fontId="19" fillId="0" borderId="0" xfId="0" applyFont="1" applyFill="1">
      <alignment vertical="center"/>
    </xf>
    <xf numFmtId="0" fontId="19" fillId="0" borderId="14" xfId="0" applyFont="1" applyFill="1" applyBorder="1">
      <alignment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4" xfId="0" applyFont="1" applyFill="1" applyBorder="1">
      <alignment vertical="center"/>
    </xf>
    <xf numFmtId="179" fontId="19" fillId="0" borderId="14" xfId="1" applyNumberFormat="1" applyFont="1" applyFill="1" applyBorder="1">
      <alignment vertical="center"/>
    </xf>
    <xf numFmtId="0" fontId="11" fillId="0" borderId="0" xfId="2" applyFont="1" applyFill="1">
      <alignment vertical="center"/>
    </xf>
    <xf numFmtId="0" fontId="5" fillId="0" borderId="0" xfId="2" applyFont="1" applyFill="1">
      <alignment vertical="center"/>
    </xf>
    <xf numFmtId="0" fontId="8" fillId="0" borderId="0" xfId="2" applyFont="1" applyFill="1">
      <alignment vertical="center"/>
    </xf>
    <xf numFmtId="0" fontId="0" fillId="0" borderId="0" xfId="0" applyFill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38" fontId="7" fillId="4" borderId="3" xfId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19" fillId="0" borderId="0" xfId="2" applyFont="1" applyFill="1">
      <alignment vertical="center"/>
    </xf>
    <xf numFmtId="0" fontId="21" fillId="0" borderId="0" xfId="2" applyFont="1" applyFill="1">
      <alignment vertical="center"/>
    </xf>
    <xf numFmtId="38" fontId="21" fillId="0" borderId="0" xfId="3" applyFont="1" applyFill="1">
      <alignment vertical="center"/>
    </xf>
    <xf numFmtId="177" fontId="21" fillId="0" borderId="0" xfId="3" applyNumberFormat="1" applyFont="1" applyFill="1" applyAlignment="1">
      <alignment horizontal="right" vertical="center"/>
    </xf>
    <xf numFmtId="38" fontId="10" fillId="0" borderId="0" xfId="3" applyFont="1" applyFill="1" applyAlignment="1">
      <alignment horizontal="right" vertical="center"/>
    </xf>
    <xf numFmtId="176" fontId="14" fillId="0" borderId="1" xfId="0" applyNumberFormat="1" applyFont="1" applyFill="1" applyBorder="1">
      <alignment vertical="center"/>
    </xf>
    <xf numFmtId="0" fontId="6" fillId="0" borderId="0" xfId="0" applyFont="1" applyFill="1">
      <alignment vertical="center"/>
    </xf>
    <xf numFmtId="176" fontId="14" fillId="0" borderId="0" xfId="0" applyNumberFormat="1" applyFont="1" applyFill="1">
      <alignment vertical="center"/>
    </xf>
    <xf numFmtId="0" fontId="7" fillId="0" borderId="0" xfId="0" applyFont="1" applyFill="1">
      <alignment vertical="center"/>
    </xf>
    <xf numFmtId="178" fontId="2" fillId="0" borderId="0" xfId="0" applyNumberFormat="1" applyFont="1" applyFill="1">
      <alignment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38" fontId="14" fillId="3" borderId="3" xfId="1" applyFont="1" applyFill="1" applyBorder="1" applyAlignment="1">
      <alignment horizontal="center" vertical="center"/>
    </xf>
    <xf numFmtId="38" fontId="14" fillId="3" borderId="32" xfId="1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38" fontId="10" fillId="0" borderId="43" xfId="1" applyFont="1" applyBorder="1">
      <alignment vertical="center"/>
    </xf>
    <xf numFmtId="0" fontId="10" fillId="0" borderId="41" xfId="0" applyFont="1" applyBorder="1">
      <alignment vertical="center"/>
    </xf>
    <xf numFmtId="0" fontId="7" fillId="0" borderId="37" xfId="0" applyFont="1" applyBorder="1" applyAlignment="1">
      <alignment horizontal="right" vertical="center"/>
    </xf>
    <xf numFmtId="0" fontId="12" fillId="0" borderId="44" xfId="0" applyFont="1" applyBorder="1">
      <alignment vertical="center"/>
    </xf>
    <xf numFmtId="0" fontId="12" fillId="0" borderId="45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8" xfId="0" applyFont="1" applyBorder="1" applyAlignment="1">
      <alignment horizontal="right" vertical="center"/>
    </xf>
    <xf numFmtId="0" fontId="12" fillId="3" borderId="1" xfId="0" applyFont="1" applyFill="1" applyBorder="1">
      <alignment vertical="center"/>
    </xf>
    <xf numFmtId="0" fontId="12" fillId="0" borderId="37" xfId="0" applyFont="1" applyBorder="1" applyAlignment="1">
      <alignment horizontal="right" vertical="center"/>
    </xf>
    <xf numFmtId="0" fontId="14" fillId="3" borderId="4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13" fillId="0" borderId="27" xfId="0" applyFont="1" applyBorder="1" applyAlignment="1">
      <alignment horizontal="left" vertical="top"/>
    </xf>
    <xf numFmtId="0" fontId="13" fillId="0" borderId="17" xfId="0" applyFont="1" applyBorder="1" applyAlignment="1">
      <alignment horizontal="left" vertical="top"/>
    </xf>
    <xf numFmtId="0" fontId="13" fillId="0" borderId="26" xfId="0" applyFont="1" applyBorder="1" applyAlignment="1">
      <alignment horizontal="left" vertical="top"/>
    </xf>
    <xf numFmtId="0" fontId="13" fillId="0" borderId="28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9" xfId="0" applyFont="1" applyBorder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30" xfId="0" applyFont="1" applyBorder="1" applyAlignment="1">
      <alignment horizontal="left" vertical="top"/>
    </xf>
    <xf numFmtId="0" fontId="17" fillId="0" borderId="0" xfId="0" applyFont="1" applyFill="1" applyAlignment="1">
      <alignment horizontal="center" vertical="center"/>
    </xf>
    <xf numFmtId="0" fontId="7" fillId="4" borderId="23" xfId="0" applyFont="1" applyFill="1" applyBorder="1" applyAlignment="1">
      <alignment horizontal="center" vertical="center" textRotation="255"/>
    </xf>
    <xf numFmtId="0" fontId="7" fillId="4" borderId="24" xfId="0" applyFont="1" applyFill="1" applyBorder="1" applyAlignment="1">
      <alignment horizontal="center" vertical="center" textRotation="255"/>
    </xf>
    <xf numFmtId="0" fontId="7" fillId="4" borderId="25" xfId="0" applyFont="1" applyFill="1" applyBorder="1" applyAlignment="1">
      <alignment horizontal="center" vertical="center" textRotation="255"/>
    </xf>
    <xf numFmtId="0" fontId="10" fillId="0" borderId="43" xfId="0" applyFont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180" fontId="2" fillId="4" borderId="16" xfId="0" applyNumberFormat="1" applyFont="1" applyFill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6" fillId="6" borderId="26" xfId="0" applyFont="1" applyFill="1" applyBorder="1" applyAlignment="1">
      <alignment horizontal="center" vertical="center" wrapText="1"/>
    </xf>
    <xf numFmtId="0" fontId="26" fillId="6" borderId="18" xfId="0" applyFont="1" applyFill="1" applyBorder="1" applyAlignment="1">
      <alignment horizontal="center" vertical="center" wrapText="1"/>
    </xf>
    <xf numFmtId="0" fontId="26" fillId="6" borderId="30" xfId="0" applyFont="1" applyFill="1" applyBorder="1" applyAlignment="1">
      <alignment horizontal="center" vertical="center" wrapText="1"/>
    </xf>
    <xf numFmtId="0" fontId="26" fillId="0" borderId="48" xfId="0" applyFont="1" applyBorder="1" applyAlignment="1">
      <alignment horizontal="justify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6" borderId="46" xfId="0" applyFont="1" applyFill="1" applyBorder="1" applyAlignment="1">
      <alignment horizontal="center" vertical="center" wrapText="1"/>
    </xf>
    <xf numFmtId="0" fontId="26" fillId="6" borderId="47" xfId="0" applyFont="1" applyFill="1" applyBorder="1" applyAlignment="1">
      <alignment horizontal="center" vertical="center" wrapText="1"/>
    </xf>
    <xf numFmtId="0" fontId="26" fillId="6" borderId="48" xfId="0" applyFont="1" applyFill="1" applyBorder="1" applyAlignment="1">
      <alignment horizontal="center" vertical="center" wrapText="1"/>
    </xf>
    <xf numFmtId="0" fontId="26" fillId="0" borderId="0" xfId="0" applyFont="1">
      <alignment vertical="center"/>
    </xf>
    <xf numFmtId="0" fontId="26" fillId="6" borderId="35" xfId="0" applyFont="1" applyFill="1" applyBorder="1" applyAlignment="1">
      <alignment horizontal="center" vertical="center" wrapText="1"/>
    </xf>
    <xf numFmtId="0" fontId="26" fillId="6" borderId="49" xfId="0" applyFont="1" applyFill="1" applyBorder="1" applyAlignment="1">
      <alignment horizontal="center" vertical="center" wrapText="1"/>
    </xf>
    <xf numFmtId="0" fontId="27" fillId="0" borderId="30" xfId="0" applyFont="1" applyBorder="1" applyAlignment="1">
      <alignment horizontal="left" vertical="center" wrapText="1" indent="2"/>
    </xf>
  </cellXfs>
  <cellStyles count="4">
    <cellStyle name="桁区切り" xfId="1" builtinId="6"/>
    <cellStyle name="桁区切り 3" xfId="3" xr:uid="{4159B003-E449-490E-BE4C-ECD2026CD1E0}"/>
    <cellStyle name="標準" xfId="0" builtinId="0"/>
    <cellStyle name="標準 4" xfId="2" xr:uid="{C224BD0C-E744-48FC-888A-1E662DE501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13034</xdr:colOff>
      <xdr:row>24</xdr:row>
      <xdr:rowOff>93427</xdr:rowOff>
    </xdr:from>
    <xdr:to>
      <xdr:col>3</xdr:col>
      <xdr:colOff>803084</xdr:colOff>
      <xdr:row>27</xdr:row>
      <xdr:rowOff>163194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9168F4-6246-7BEB-7FC9-39D05AA17399}"/>
            </a:ext>
          </a:extLst>
        </xdr:cNvPr>
        <xdr:cNvSpPr txBox="1"/>
      </xdr:nvSpPr>
      <xdr:spPr>
        <a:xfrm>
          <a:off x="1098884" y="8780227"/>
          <a:ext cx="3676125" cy="755567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ja-JP" altLang="en-US" sz="14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①三重県教育委員会学校情報ネットワーク機器更新</a:t>
          </a:r>
          <a:endParaRPr kumimoji="1" lang="ja-JP" altLang="en-US" sz="1400" b="1"/>
        </a:p>
      </xdr:txBody>
    </xdr:sp>
    <xdr:clientData/>
  </xdr:twoCellAnchor>
  <xdr:twoCellAnchor>
    <xdr:from>
      <xdr:col>4</xdr:col>
      <xdr:colOff>16095</xdr:colOff>
      <xdr:row>25</xdr:row>
      <xdr:rowOff>13143</xdr:rowOff>
    </xdr:from>
    <xdr:to>
      <xdr:col>6</xdr:col>
      <xdr:colOff>1695450</xdr:colOff>
      <xdr:row>26</xdr:row>
      <xdr:rowOff>226998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3E1C59-4FFE-9428-B42D-00AE73E72B8D}"/>
            </a:ext>
          </a:extLst>
        </xdr:cNvPr>
        <xdr:cNvSpPr txBox="1"/>
      </xdr:nvSpPr>
      <xdr:spPr>
        <a:xfrm>
          <a:off x="5902545" y="8928543"/>
          <a:ext cx="4879755" cy="442455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②三重県教育委員会学校情報ネットワーク保守業務委託</a:t>
          </a:r>
          <a:endParaRPr kumimoji="1" lang="en-US" altLang="ja-JP" sz="1400" b="1"/>
        </a:p>
      </xdr:txBody>
    </xdr:sp>
    <xdr:clientData/>
  </xdr:twoCellAnchor>
  <xdr:twoCellAnchor>
    <xdr:from>
      <xdr:col>3</xdr:col>
      <xdr:colOff>902915</xdr:colOff>
      <xdr:row>24</xdr:row>
      <xdr:rowOff>186607</xdr:rowOff>
    </xdr:from>
    <xdr:to>
      <xdr:col>3</xdr:col>
      <xdr:colOff>1847851</xdr:colOff>
      <xdr:row>27</xdr:row>
      <xdr:rowOff>67337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FE7AFECE-B027-C1A6-6571-6658FC575159}"/>
            </a:ext>
          </a:extLst>
        </xdr:cNvPr>
        <xdr:cNvSpPr/>
      </xdr:nvSpPr>
      <xdr:spPr>
        <a:xfrm>
          <a:off x="4874840" y="8873407"/>
          <a:ext cx="944936" cy="56653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/>
            <a:t>保守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F1180-4C25-476A-A0D9-991C92C590D8}">
  <sheetPr>
    <pageSetUpPr fitToPage="1"/>
  </sheetPr>
  <dimension ref="A1:K12"/>
  <sheetViews>
    <sheetView view="pageBreakPreview" zoomScaleNormal="100" zoomScaleSheetLayoutView="100" workbookViewId="0">
      <selection activeCell="I7" sqref="I7"/>
    </sheetView>
  </sheetViews>
  <sheetFormatPr defaultRowHeight="20" customHeight="1" x14ac:dyDescent="0.55000000000000004"/>
  <cols>
    <col min="1" max="12" width="10.58203125" style="90" customWidth="1"/>
    <col min="13" max="16384" width="8.6640625" style="90"/>
  </cols>
  <sheetData>
    <row r="1" spans="1:11" ht="20" customHeight="1" x14ac:dyDescent="0.55000000000000004">
      <c r="A1" s="89" t="s">
        <v>37</v>
      </c>
    </row>
    <row r="3" spans="1:11" ht="20" customHeight="1" x14ac:dyDescent="0.55000000000000004">
      <c r="B3" s="90" t="s">
        <v>36</v>
      </c>
    </row>
    <row r="5" spans="1:11" ht="20" customHeight="1" x14ac:dyDescent="0.55000000000000004">
      <c r="B5" s="91" t="s">
        <v>22</v>
      </c>
      <c r="C5" s="91"/>
      <c r="D5" s="92"/>
    </row>
    <row r="6" spans="1:11" ht="20" customHeight="1" x14ac:dyDescent="0.55000000000000004">
      <c r="B6" s="90" t="s">
        <v>39</v>
      </c>
    </row>
    <row r="7" spans="1:11" ht="20" customHeight="1" x14ac:dyDescent="0.55000000000000004">
      <c r="B7" s="90" t="s">
        <v>31</v>
      </c>
    </row>
    <row r="8" spans="1:11" ht="20" customHeight="1" x14ac:dyDescent="0.55000000000000004">
      <c r="B8" s="90" t="s">
        <v>35</v>
      </c>
    </row>
    <row r="9" spans="1:11" ht="20" customHeight="1" x14ac:dyDescent="0.55000000000000004">
      <c r="B9" s="90" t="s">
        <v>38</v>
      </c>
    </row>
    <row r="11" spans="1:11" ht="20" customHeight="1" x14ac:dyDescent="0.55000000000000004">
      <c r="B11" s="91" t="s">
        <v>40</v>
      </c>
      <c r="C11" s="92"/>
      <c r="D11" s="92"/>
    </row>
    <row r="12" spans="1:11" ht="159" customHeight="1" x14ac:dyDescent="0.55000000000000004">
      <c r="B12" s="148" t="s">
        <v>56</v>
      </c>
      <c r="C12" s="148"/>
      <c r="D12" s="148"/>
      <c r="E12" s="148"/>
      <c r="F12" s="148"/>
      <c r="G12" s="148"/>
      <c r="H12" s="148"/>
      <c r="I12" s="148"/>
      <c r="J12" s="148"/>
      <c r="K12" s="148"/>
    </row>
  </sheetData>
  <mergeCells count="1">
    <mergeCell ref="B12:K12"/>
  </mergeCells>
  <phoneticPr fontId="1"/>
  <printOptions horizontalCentered="1" verticalCentered="1"/>
  <pageMargins left="0" right="0" top="0.39370078740157483" bottom="0.39370078740157483" header="0.19685039370078741" footer="0.19685039370078741"/>
  <pageSetup paperSize="9" orientation="landscape" horizontalDpi="1200" verticalDpi="1200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77803-4D34-45E5-BA71-53C9D01B2270}">
  <sheetPr>
    <pageSetUpPr fitToPage="1"/>
  </sheetPr>
  <dimension ref="B1:L44"/>
  <sheetViews>
    <sheetView view="pageBreakPreview" zoomScale="80" zoomScaleNormal="60" zoomScaleSheetLayoutView="80" workbookViewId="0">
      <selection activeCell="D7" sqref="D7"/>
    </sheetView>
  </sheetViews>
  <sheetFormatPr defaultRowHeight="18" x14ac:dyDescent="0.55000000000000004"/>
  <cols>
    <col min="1" max="1" width="4.5" customWidth="1"/>
    <col min="2" max="2" width="7.08203125" customWidth="1"/>
    <col min="3" max="3" width="12.1640625" style="4" customWidth="1"/>
    <col min="4" max="4" width="35" customWidth="1"/>
    <col min="5" max="5" width="48.9140625" style="5" customWidth="1"/>
    <col min="6" max="6" width="14.1640625" customWidth="1"/>
    <col min="7" max="7" width="17.1640625" customWidth="1"/>
    <col min="8" max="8" width="32" style="5" customWidth="1"/>
    <col min="9" max="9" width="48.6640625" customWidth="1"/>
  </cols>
  <sheetData>
    <row r="1" spans="2:12" ht="26.5" x14ac:dyDescent="0.55000000000000004">
      <c r="B1" s="93" t="s">
        <v>41</v>
      </c>
      <c r="C1" s="94"/>
      <c r="D1" s="95"/>
      <c r="E1" s="96"/>
      <c r="F1" s="97"/>
      <c r="G1" s="97"/>
      <c r="H1" s="96"/>
      <c r="I1" s="98" t="s">
        <v>30</v>
      </c>
    </row>
    <row r="2" spans="2:12" x14ac:dyDescent="0.55000000000000004">
      <c r="B2" s="97"/>
      <c r="C2" s="94"/>
      <c r="D2" s="97"/>
      <c r="E2" s="96"/>
      <c r="F2" s="97"/>
      <c r="G2" s="97"/>
      <c r="H2" s="96"/>
      <c r="I2" s="97"/>
    </row>
    <row r="3" spans="2:12" ht="45.75" customHeight="1" x14ac:dyDescent="0.55000000000000004">
      <c r="B3" s="159" t="s">
        <v>18</v>
      </c>
      <c r="C3" s="159"/>
      <c r="D3" s="159"/>
      <c r="E3" s="159"/>
      <c r="F3" s="159"/>
      <c r="G3" s="159"/>
      <c r="H3" s="159"/>
      <c r="I3" s="159"/>
    </row>
    <row r="4" spans="2:12" ht="31.25" customHeight="1" x14ac:dyDescent="0.55000000000000004">
      <c r="B4" s="97"/>
      <c r="C4" s="94"/>
      <c r="D4" s="97"/>
      <c r="E4" s="96"/>
      <c r="F4" s="97"/>
      <c r="G4" s="97"/>
      <c r="H4" s="96"/>
      <c r="I4" s="97"/>
    </row>
    <row r="5" spans="2:12" ht="31.25" customHeight="1" x14ac:dyDescent="0.55000000000000004">
      <c r="B5" s="99"/>
      <c r="C5" s="99"/>
      <c r="D5" s="99"/>
      <c r="E5" s="99"/>
      <c r="F5" s="99"/>
      <c r="G5" s="99"/>
      <c r="H5" s="100" t="s">
        <v>25</v>
      </c>
      <c r="I5" s="100"/>
    </row>
    <row r="6" spans="2:12" ht="31.25" customHeight="1" x14ac:dyDescent="0.55000000000000004">
      <c r="B6" s="99"/>
      <c r="C6" s="99"/>
      <c r="D6" s="99"/>
      <c r="E6" s="99"/>
      <c r="F6" s="99"/>
      <c r="G6" s="99"/>
      <c r="H6" s="101"/>
      <c r="I6" s="101"/>
    </row>
    <row r="7" spans="2:12" ht="31.25" customHeight="1" x14ac:dyDescent="0.55000000000000004">
      <c r="B7" s="99"/>
      <c r="C7" s="99"/>
      <c r="D7" s="99"/>
      <c r="E7" s="99"/>
      <c r="F7" s="99"/>
      <c r="G7" s="99"/>
      <c r="H7" s="101"/>
      <c r="I7" s="101"/>
    </row>
    <row r="8" spans="2:12" ht="31.25" customHeight="1" x14ac:dyDescent="0.55000000000000004">
      <c r="B8" s="99"/>
      <c r="C8" s="99"/>
      <c r="D8" s="99"/>
      <c r="E8" s="99"/>
      <c r="F8" s="99"/>
      <c r="G8" s="99"/>
      <c r="H8" s="101"/>
      <c r="I8" s="101"/>
    </row>
    <row r="9" spans="2:12" s="2" customFormat="1" ht="23.4" customHeight="1" x14ac:dyDescent="0.55000000000000004">
      <c r="B9" s="102"/>
      <c r="C9" s="102"/>
      <c r="D9" s="102"/>
      <c r="E9" s="102"/>
      <c r="F9" s="102"/>
      <c r="G9" s="102"/>
      <c r="H9" s="102"/>
      <c r="I9" s="102"/>
      <c r="J9" s="3"/>
    </row>
    <row r="10" spans="2:12" s="2" customFormat="1" ht="15" customHeight="1" x14ac:dyDescent="0.55000000000000004">
      <c r="B10" s="102"/>
      <c r="C10" s="102"/>
      <c r="D10" s="102"/>
      <c r="E10" s="102"/>
      <c r="F10" s="102"/>
      <c r="G10" s="102"/>
      <c r="H10" s="102"/>
      <c r="I10" s="102"/>
      <c r="J10" s="35"/>
      <c r="K10" s="35"/>
      <c r="L10" s="35"/>
    </row>
    <row r="11" spans="2:12" ht="26.5" x14ac:dyDescent="0.55000000000000004">
      <c r="B11" s="93" t="s">
        <v>42</v>
      </c>
      <c r="C11" s="103"/>
      <c r="D11" s="104"/>
      <c r="E11" s="105"/>
      <c r="F11" s="104"/>
      <c r="G11" s="104"/>
      <c r="H11" s="105"/>
      <c r="I11" s="97"/>
      <c r="J11" s="36"/>
      <c r="K11" s="36"/>
      <c r="L11" s="36"/>
    </row>
    <row r="12" spans="2:12" ht="29" x14ac:dyDescent="0.55000000000000004">
      <c r="B12" s="106"/>
      <c r="C12" s="103"/>
      <c r="D12" s="104"/>
      <c r="E12" s="105"/>
      <c r="F12" s="104"/>
      <c r="G12" s="104"/>
      <c r="H12" s="105"/>
      <c r="I12" s="97"/>
      <c r="J12" s="36"/>
      <c r="K12" s="36"/>
      <c r="L12" s="36"/>
    </row>
    <row r="13" spans="2:12" ht="56.25" customHeight="1" thickBot="1" x14ac:dyDescent="0.6">
      <c r="B13" s="107" t="s">
        <v>43</v>
      </c>
      <c r="C13" s="108"/>
      <c r="D13" s="109"/>
      <c r="E13" s="110">
        <f>H20</f>
        <v>0</v>
      </c>
      <c r="F13" s="104"/>
      <c r="G13" s="104"/>
      <c r="H13" s="105"/>
      <c r="I13" s="97"/>
      <c r="J13" s="36"/>
      <c r="K13" s="36"/>
      <c r="L13" s="36"/>
    </row>
    <row r="14" spans="2:12" ht="18.5" thickTop="1" x14ac:dyDescent="0.55000000000000004">
      <c r="B14" s="97"/>
      <c r="C14" s="103"/>
      <c r="D14" s="104"/>
      <c r="E14" s="105"/>
      <c r="F14" s="104"/>
      <c r="G14" s="104"/>
      <c r="H14" s="105"/>
      <c r="I14" s="97"/>
      <c r="J14" s="36"/>
      <c r="K14" s="36"/>
      <c r="L14" s="36"/>
    </row>
    <row r="15" spans="2:12" ht="24.65" customHeight="1" thickBot="1" x14ac:dyDescent="0.6">
      <c r="B15" s="111"/>
      <c r="C15" s="112"/>
      <c r="D15" s="113"/>
      <c r="E15" s="113"/>
      <c r="F15" s="104"/>
      <c r="G15" s="104"/>
      <c r="H15" s="105"/>
      <c r="I15" s="114" t="s">
        <v>21</v>
      </c>
      <c r="J15" s="36"/>
      <c r="K15" s="36"/>
      <c r="L15" s="36"/>
    </row>
    <row r="16" spans="2:12" ht="22.5" x14ac:dyDescent="0.55000000000000004">
      <c r="B16" s="160"/>
      <c r="C16" s="29" t="s">
        <v>12</v>
      </c>
      <c r="D16" s="115" t="s">
        <v>17</v>
      </c>
      <c r="E16" s="116" t="s">
        <v>16</v>
      </c>
      <c r="F16" s="115" t="s">
        <v>8</v>
      </c>
      <c r="G16" s="115" t="s">
        <v>9</v>
      </c>
      <c r="H16" s="116" t="s">
        <v>15</v>
      </c>
      <c r="I16" s="117" t="s">
        <v>7</v>
      </c>
    </row>
    <row r="17" spans="2:9" ht="57.65" customHeight="1" x14ac:dyDescent="0.55000000000000004">
      <c r="B17" s="161"/>
      <c r="C17" s="30">
        <v>1</v>
      </c>
      <c r="D17" s="28" t="s">
        <v>32</v>
      </c>
      <c r="E17" s="12">
        <f>①三重県教育委員会学校情報ネットワーク機器更新!E8</f>
        <v>0</v>
      </c>
      <c r="F17" s="11">
        <v>1</v>
      </c>
      <c r="G17" s="11" t="s">
        <v>10</v>
      </c>
      <c r="H17" s="12">
        <f>SUM(E17*F17)</f>
        <v>0</v>
      </c>
      <c r="I17" s="13"/>
    </row>
    <row r="18" spans="2:9" ht="45" x14ac:dyDescent="0.55000000000000004">
      <c r="B18" s="161"/>
      <c r="C18" s="30">
        <v>2</v>
      </c>
      <c r="D18" s="28" t="s">
        <v>34</v>
      </c>
      <c r="E18" s="8">
        <f>②三重県教育委員会学校情報ネットワーク保守業務委託!C5</f>
        <v>0</v>
      </c>
      <c r="F18" s="11">
        <v>1</v>
      </c>
      <c r="G18" s="11" t="s">
        <v>10</v>
      </c>
      <c r="H18" s="12">
        <f>SUM(E18*F18)</f>
        <v>0</v>
      </c>
      <c r="I18" s="13"/>
    </row>
    <row r="19" spans="2:9" ht="8.5" customHeight="1" x14ac:dyDescent="0.55000000000000004">
      <c r="B19" s="161"/>
      <c r="C19" s="32"/>
      <c r="D19" s="14"/>
      <c r="E19" s="15"/>
      <c r="F19" s="14"/>
      <c r="G19" s="14"/>
      <c r="H19" s="15"/>
      <c r="I19" s="16"/>
    </row>
    <row r="20" spans="2:9" ht="22.5" x14ac:dyDescent="0.55000000000000004">
      <c r="B20" s="161"/>
      <c r="C20" s="31"/>
      <c r="D20" s="7"/>
      <c r="E20" s="8"/>
      <c r="F20" s="7"/>
      <c r="G20" s="118" t="s">
        <v>5</v>
      </c>
      <c r="H20" s="8">
        <f>SUM(H17:H18)</f>
        <v>0</v>
      </c>
      <c r="I20" s="17"/>
    </row>
    <row r="21" spans="2:9" ht="22.5" x14ac:dyDescent="0.55000000000000004">
      <c r="B21" s="161"/>
      <c r="C21" s="31"/>
      <c r="D21" s="7"/>
      <c r="E21" s="8"/>
      <c r="F21" s="7"/>
      <c r="G21" s="7"/>
      <c r="H21" s="8"/>
      <c r="I21" s="17"/>
    </row>
    <row r="22" spans="2:9" ht="23" thickBot="1" x14ac:dyDescent="0.6">
      <c r="B22" s="162"/>
      <c r="C22" s="33"/>
      <c r="D22" s="9"/>
      <c r="E22" s="10"/>
      <c r="F22" s="9"/>
      <c r="G22" s="9"/>
      <c r="H22" s="10"/>
      <c r="I22" s="18"/>
    </row>
    <row r="25" spans="2:9" ht="27" thickBot="1" x14ac:dyDescent="0.6">
      <c r="B25" s="149" t="s">
        <v>19</v>
      </c>
      <c r="C25" s="149"/>
      <c r="D25" s="149"/>
      <c r="E25" s="149"/>
      <c r="F25" s="149"/>
      <c r="G25" s="149"/>
      <c r="H25" s="149"/>
      <c r="I25" s="149"/>
    </row>
    <row r="26" spans="2:9" x14ac:dyDescent="0.55000000000000004">
      <c r="B26" s="150"/>
      <c r="C26" s="151"/>
      <c r="D26" s="151"/>
      <c r="E26" s="151"/>
      <c r="F26" s="151"/>
      <c r="G26" s="151"/>
      <c r="H26" s="151"/>
      <c r="I26" s="152"/>
    </row>
    <row r="27" spans="2:9" x14ac:dyDescent="0.55000000000000004">
      <c r="B27" s="153"/>
      <c r="C27" s="154"/>
      <c r="D27" s="154"/>
      <c r="E27" s="154"/>
      <c r="F27" s="154"/>
      <c r="G27" s="154"/>
      <c r="H27" s="154"/>
      <c r="I27" s="155"/>
    </row>
    <row r="28" spans="2:9" x14ac:dyDescent="0.55000000000000004">
      <c r="B28" s="153"/>
      <c r="C28" s="154"/>
      <c r="D28" s="154"/>
      <c r="E28" s="154"/>
      <c r="F28" s="154"/>
      <c r="G28" s="154"/>
      <c r="H28" s="154"/>
      <c r="I28" s="155"/>
    </row>
    <row r="29" spans="2:9" x14ac:dyDescent="0.55000000000000004">
      <c r="B29" s="153"/>
      <c r="C29" s="154"/>
      <c r="D29" s="154"/>
      <c r="E29" s="154"/>
      <c r="F29" s="154"/>
      <c r="G29" s="154"/>
      <c r="H29" s="154"/>
      <c r="I29" s="155"/>
    </row>
    <row r="30" spans="2:9" x14ac:dyDescent="0.55000000000000004">
      <c r="B30" s="153"/>
      <c r="C30" s="154"/>
      <c r="D30" s="154"/>
      <c r="E30" s="154"/>
      <c r="F30" s="154"/>
      <c r="G30" s="154"/>
      <c r="H30" s="154"/>
      <c r="I30" s="155"/>
    </row>
    <row r="31" spans="2:9" x14ac:dyDescent="0.55000000000000004">
      <c r="B31" s="153"/>
      <c r="C31" s="154"/>
      <c r="D31" s="154"/>
      <c r="E31" s="154"/>
      <c r="F31" s="154"/>
      <c r="G31" s="154"/>
      <c r="H31" s="154"/>
      <c r="I31" s="155"/>
    </row>
    <row r="32" spans="2:9" x14ac:dyDescent="0.55000000000000004">
      <c r="B32" s="153"/>
      <c r="C32" s="154"/>
      <c r="D32" s="154"/>
      <c r="E32" s="154"/>
      <c r="F32" s="154"/>
      <c r="G32" s="154"/>
      <c r="H32" s="154"/>
      <c r="I32" s="155"/>
    </row>
    <row r="33" spans="2:9" x14ac:dyDescent="0.55000000000000004">
      <c r="B33" s="153"/>
      <c r="C33" s="154"/>
      <c r="D33" s="154"/>
      <c r="E33" s="154"/>
      <c r="F33" s="154"/>
      <c r="G33" s="154"/>
      <c r="H33" s="154"/>
      <c r="I33" s="155"/>
    </row>
    <row r="34" spans="2:9" x14ac:dyDescent="0.55000000000000004">
      <c r="B34" s="153"/>
      <c r="C34" s="154"/>
      <c r="D34" s="154"/>
      <c r="E34" s="154"/>
      <c r="F34" s="154"/>
      <c r="G34" s="154"/>
      <c r="H34" s="154"/>
      <c r="I34" s="155"/>
    </row>
    <row r="35" spans="2:9" x14ac:dyDescent="0.55000000000000004">
      <c r="B35" s="153"/>
      <c r="C35" s="154"/>
      <c r="D35" s="154"/>
      <c r="E35" s="154"/>
      <c r="F35" s="154"/>
      <c r="G35" s="154"/>
      <c r="H35" s="154"/>
      <c r="I35" s="155"/>
    </row>
    <row r="36" spans="2:9" x14ac:dyDescent="0.55000000000000004">
      <c r="B36" s="153"/>
      <c r="C36" s="154"/>
      <c r="D36" s="154"/>
      <c r="E36" s="154"/>
      <c r="F36" s="154"/>
      <c r="G36" s="154"/>
      <c r="H36" s="154"/>
      <c r="I36" s="155"/>
    </row>
    <row r="37" spans="2:9" x14ac:dyDescent="0.55000000000000004">
      <c r="B37" s="153"/>
      <c r="C37" s="154"/>
      <c r="D37" s="154"/>
      <c r="E37" s="154"/>
      <c r="F37" s="154"/>
      <c r="G37" s="154"/>
      <c r="H37" s="154"/>
      <c r="I37" s="155"/>
    </row>
    <row r="38" spans="2:9" x14ac:dyDescent="0.55000000000000004">
      <c r="B38" s="153"/>
      <c r="C38" s="154"/>
      <c r="D38" s="154"/>
      <c r="E38" s="154"/>
      <c r="F38" s="154"/>
      <c r="G38" s="154"/>
      <c r="H38" s="154"/>
      <c r="I38" s="155"/>
    </row>
    <row r="39" spans="2:9" x14ac:dyDescent="0.55000000000000004">
      <c r="B39" s="153"/>
      <c r="C39" s="154"/>
      <c r="D39" s="154"/>
      <c r="E39" s="154"/>
      <c r="F39" s="154"/>
      <c r="G39" s="154"/>
      <c r="H39" s="154"/>
      <c r="I39" s="155"/>
    </row>
    <row r="40" spans="2:9" x14ac:dyDescent="0.55000000000000004">
      <c r="B40" s="153"/>
      <c r="C40" s="154"/>
      <c r="D40" s="154"/>
      <c r="E40" s="154"/>
      <c r="F40" s="154"/>
      <c r="G40" s="154"/>
      <c r="H40" s="154"/>
      <c r="I40" s="155"/>
    </row>
    <row r="41" spans="2:9" ht="18.5" thickBot="1" x14ac:dyDescent="0.6">
      <c r="B41" s="156"/>
      <c r="C41" s="157"/>
      <c r="D41" s="157"/>
      <c r="E41" s="157"/>
      <c r="F41" s="157"/>
      <c r="G41" s="157"/>
      <c r="H41" s="157"/>
      <c r="I41" s="158"/>
    </row>
    <row r="42" spans="2:9" x14ac:dyDescent="0.55000000000000004">
      <c r="B42" s="37"/>
      <c r="C42" s="37"/>
      <c r="D42" s="37"/>
      <c r="E42" s="37"/>
      <c r="F42" s="37"/>
      <c r="G42" s="37"/>
      <c r="H42" s="37"/>
      <c r="I42" s="37"/>
    </row>
    <row r="43" spans="2:9" x14ac:dyDescent="0.55000000000000004">
      <c r="B43" s="37"/>
      <c r="C43" s="37"/>
      <c r="D43" s="37"/>
      <c r="E43" s="37"/>
      <c r="F43" s="37"/>
      <c r="G43" s="37"/>
      <c r="H43" s="37"/>
      <c r="I43" s="37"/>
    </row>
    <row r="44" spans="2:9" x14ac:dyDescent="0.55000000000000004">
      <c r="B44" s="37"/>
      <c r="C44" s="37"/>
      <c r="D44" s="37"/>
      <c r="E44" s="37"/>
      <c r="F44" s="37"/>
      <c r="G44" s="37"/>
      <c r="H44" s="37"/>
      <c r="I44" s="37"/>
    </row>
  </sheetData>
  <mergeCells count="4">
    <mergeCell ref="B25:I25"/>
    <mergeCell ref="B26:I41"/>
    <mergeCell ref="B3:I3"/>
    <mergeCell ref="B16:B22"/>
  </mergeCells>
  <phoneticPr fontId="1"/>
  <printOptions horizontalCentered="1" verticalCentered="1"/>
  <pageMargins left="0" right="0" top="0.39370078740157483" bottom="0.39370078740157483" header="0.19685039370078741" footer="0.19685039370078741"/>
  <pageSetup paperSize="9" scale="53" orientation="landscape" horizontalDpi="1200" verticalDpi="1200" r:id="rId1"/>
  <headerFooter>
    <oddHeader>&amp;A</oddHead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51EBB-A2DB-49D4-A54D-E407AD21D887}">
  <sheetPr>
    <tabColor theme="4" tint="0.39997558519241921"/>
    <pageSetUpPr fitToPage="1"/>
  </sheetPr>
  <dimension ref="B1:J66"/>
  <sheetViews>
    <sheetView view="pageBreakPreview" zoomScale="70" zoomScaleNormal="60" zoomScaleSheetLayoutView="70" workbookViewId="0">
      <pane ySplit="9" topLeftCell="A10" activePane="bottomLeft" state="frozen"/>
      <selection pane="bottomLeft" activeCell="E56" sqref="E56"/>
    </sheetView>
  </sheetViews>
  <sheetFormatPr defaultRowHeight="18" x14ac:dyDescent="0.55000000000000004"/>
  <cols>
    <col min="1" max="1" width="4.6640625" customWidth="1"/>
    <col min="2" max="2" width="8.58203125" customWidth="1"/>
    <col min="3" max="4" width="24.58203125" customWidth="1"/>
    <col min="5" max="5" width="45.58203125" customWidth="1"/>
    <col min="6" max="6" width="18.6640625" customWidth="1"/>
    <col min="7" max="7" width="34.5" customWidth="1"/>
    <col min="8" max="8" width="26.6640625" customWidth="1"/>
    <col min="9" max="9" width="62.58203125" customWidth="1"/>
  </cols>
  <sheetData>
    <row r="1" spans="2:10" s="42" customFormat="1" ht="41.5" customHeight="1" x14ac:dyDescent="0.55000000000000004">
      <c r="B1" s="119" t="str">
        <f>概算見積!D17</f>
        <v>①三重県教育委員会学校情報ネットワーク機器更新</v>
      </c>
      <c r="C1" s="119"/>
      <c r="D1" s="120"/>
      <c r="E1" s="120"/>
      <c r="F1" s="120"/>
      <c r="G1" s="120"/>
      <c r="H1" s="120"/>
      <c r="I1" s="121"/>
      <c r="J1" s="43"/>
    </row>
    <row r="2" spans="2:10" s="42" customFormat="1" ht="29" x14ac:dyDescent="0.55000000000000004">
      <c r="B2" s="119" t="s">
        <v>13</v>
      </c>
      <c r="C2" s="119"/>
      <c r="D2" s="120"/>
      <c r="E2" s="120"/>
      <c r="F2" s="120"/>
      <c r="G2" s="120"/>
      <c r="H2" s="120"/>
      <c r="I2" s="122"/>
    </row>
    <row r="3" spans="2:10" s="22" customFormat="1" ht="20" x14ac:dyDescent="0.55000000000000004">
      <c r="B3" s="104"/>
      <c r="C3" s="103"/>
      <c r="D3" s="104"/>
      <c r="E3" s="105"/>
      <c r="F3" s="104"/>
      <c r="G3" s="104"/>
      <c r="H3" s="105"/>
      <c r="I3" s="123"/>
    </row>
    <row r="4" spans="2:10" s="22" customFormat="1" ht="26.5" x14ac:dyDescent="0.55000000000000004">
      <c r="B4" s="1"/>
      <c r="C4" s="166" t="s">
        <v>20</v>
      </c>
      <c r="D4" s="166"/>
      <c r="E4" s="87" t="s">
        <v>33</v>
      </c>
      <c r="F4" s="22" t="s">
        <v>14</v>
      </c>
    </row>
    <row r="5" spans="2:10" ht="50" customHeight="1" x14ac:dyDescent="0.55000000000000004">
      <c r="B5" s="93"/>
      <c r="C5" s="167" t="s">
        <v>47</v>
      </c>
      <c r="D5" s="167"/>
      <c r="E5" s="124">
        <f>H38</f>
        <v>0</v>
      </c>
      <c r="F5" s="97" t="s">
        <v>26</v>
      </c>
      <c r="G5" s="125"/>
      <c r="H5" s="126"/>
      <c r="I5" s="97"/>
    </row>
    <row r="6" spans="2:10" ht="50" customHeight="1" x14ac:dyDescent="0.55000000000000004">
      <c r="B6" s="93"/>
      <c r="C6" s="168" t="s">
        <v>46</v>
      </c>
      <c r="D6" s="168"/>
      <c r="E6" s="124">
        <f>H52</f>
        <v>0</v>
      </c>
      <c r="F6" s="97" t="s">
        <v>28</v>
      </c>
      <c r="G6" s="125"/>
      <c r="H6" s="126"/>
      <c r="I6" s="97"/>
    </row>
    <row r="7" spans="2:10" ht="49.5" customHeight="1" x14ac:dyDescent="0.55000000000000004">
      <c r="B7" s="93"/>
      <c r="C7" s="168" t="s">
        <v>44</v>
      </c>
      <c r="D7" s="168"/>
      <c r="E7" s="124">
        <f>H66</f>
        <v>0</v>
      </c>
      <c r="F7" s="97" t="s">
        <v>27</v>
      </c>
      <c r="G7" s="125"/>
      <c r="H7" s="126"/>
      <c r="I7" s="97"/>
    </row>
    <row r="8" spans="2:10" ht="30.75" customHeight="1" x14ac:dyDescent="0.55000000000000004">
      <c r="B8" s="1"/>
      <c r="C8" s="169" t="s">
        <v>45</v>
      </c>
      <c r="D8" s="169"/>
      <c r="E8" s="77">
        <f>SUM(E5:E7)</f>
        <v>0</v>
      </c>
      <c r="G8" s="38"/>
      <c r="H8" s="39"/>
    </row>
    <row r="9" spans="2:10" ht="35.75" customHeight="1" x14ac:dyDescent="0.55000000000000004">
      <c r="B9" s="93"/>
      <c r="C9" s="97"/>
      <c r="D9" s="127"/>
      <c r="E9" s="97"/>
      <c r="F9" s="97"/>
      <c r="G9" s="97"/>
      <c r="H9" s="97"/>
      <c r="I9" s="97"/>
    </row>
    <row r="10" spans="2:10" ht="27" thickBot="1" x14ac:dyDescent="0.6">
      <c r="B10" s="93" t="s">
        <v>48</v>
      </c>
      <c r="C10" s="97"/>
      <c r="D10" s="128"/>
      <c r="E10" s="128"/>
      <c r="F10" s="97"/>
      <c r="G10" s="97"/>
      <c r="H10" s="97"/>
      <c r="I10" s="97"/>
    </row>
    <row r="11" spans="2:10" ht="20" x14ac:dyDescent="0.55000000000000004">
      <c r="B11" s="129" t="s">
        <v>11</v>
      </c>
      <c r="C11" s="130" t="s">
        <v>3</v>
      </c>
      <c r="D11" s="130" t="s">
        <v>4</v>
      </c>
      <c r="E11" s="130" t="s">
        <v>0</v>
      </c>
      <c r="F11" s="130" t="s">
        <v>1</v>
      </c>
      <c r="G11" s="131" t="s">
        <v>24</v>
      </c>
      <c r="H11" s="131" t="s">
        <v>16</v>
      </c>
      <c r="I11" s="132" t="s">
        <v>2</v>
      </c>
    </row>
    <row r="12" spans="2:10" ht="20" x14ac:dyDescent="0.55000000000000004">
      <c r="B12" s="78">
        <v>1</v>
      </c>
      <c r="C12" s="27"/>
      <c r="D12" s="27"/>
      <c r="E12" s="27"/>
      <c r="F12" s="27"/>
      <c r="G12" s="79"/>
      <c r="H12" s="79">
        <f t="shared" ref="H12:H36" si="0">SUM(F12*G12)</f>
        <v>0</v>
      </c>
      <c r="I12" s="55"/>
    </row>
    <row r="13" spans="2:10" ht="20" x14ac:dyDescent="0.55000000000000004">
      <c r="B13" s="78">
        <v>2</v>
      </c>
      <c r="C13" s="27"/>
      <c r="D13" s="27"/>
      <c r="E13" s="27"/>
      <c r="F13" s="27"/>
      <c r="G13" s="79"/>
      <c r="H13" s="79">
        <f t="shared" si="0"/>
        <v>0</v>
      </c>
      <c r="I13" s="55"/>
    </row>
    <row r="14" spans="2:10" ht="20" x14ac:dyDescent="0.55000000000000004">
      <c r="B14" s="78">
        <v>3</v>
      </c>
      <c r="C14" s="27"/>
      <c r="D14" s="27"/>
      <c r="E14" s="27"/>
      <c r="F14" s="27"/>
      <c r="G14" s="79"/>
      <c r="H14" s="79">
        <f t="shared" si="0"/>
        <v>0</v>
      </c>
      <c r="I14" s="55"/>
    </row>
    <row r="15" spans="2:10" ht="20" x14ac:dyDescent="0.55000000000000004">
      <c r="B15" s="78">
        <v>4</v>
      </c>
      <c r="C15" s="27"/>
      <c r="D15" s="27"/>
      <c r="E15" s="27"/>
      <c r="F15" s="27"/>
      <c r="G15" s="79"/>
      <c r="H15" s="79">
        <f t="shared" si="0"/>
        <v>0</v>
      </c>
      <c r="I15" s="55"/>
    </row>
    <row r="16" spans="2:10" ht="20" x14ac:dyDescent="0.55000000000000004">
      <c r="B16" s="78">
        <v>5</v>
      </c>
      <c r="C16" s="27"/>
      <c r="D16" s="27"/>
      <c r="E16" s="27"/>
      <c r="F16" s="27"/>
      <c r="G16" s="79"/>
      <c r="H16" s="79">
        <f t="shared" si="0"/>
        <v>0</v>
      </c>
      <c r="I16" s="55"/>
    </row>
    <row r="17" spans="2:9" ht="20" x14ac:dyDescent="0.55000000000000004">
      <c r="B17" s="78">
        <v>6</v>
      </c>
      <c r="C17" s="27"/>
      <c r="D17" s="27"/>
      <c r="E17" s="27"/>
      <c r="F17" s="27"/>
      <c r="G17" s="79"/>
      <c r="H17" s="79">
        <f t="shared" si="0"/>
        <v>0</v>
      </c>
      <c r="I17" s="55"/>
    </row>
    <row r="18" spans="2:9" ht="20" x14ac:dyDescent="0.55000000000000004">
      <c r="B18" s="78">
        <v>7</v>
      </c>
      <c r="C18" s="27"/>
      <c r="D18" s="27"/>
      <c r="E18" s="27"/>
      <c r="F18" s="27"/>
      <c r="G18" s="79"/>
      <c r="H18" s="79">
        <f t="shared" si="0"/>
        <v>0</v>
      </c>
      <c r="I18" s="55"/>
    </row>
    <row r="19" spans="2:9" ht="20" x14ac:dyDescent="0.55000000000000004">
      <c r="B19" s="78">
        <v>8</v>
      </c>
      <c r="C19" s="27"/>
      <c r="D19" s="27"/>
      <c r="E19" s="27"/>
      <c r="F19" s="27"/>
      <c r="G19" s="79"/>
      <c r="H19" s="79">
        <f t="shared" si="0"/>
        <v>0</v>
      </c>
      <c r="I19" s="55"/>
    </row>
    <row r="20" spans="2:9" ht="20" x14ac:dyDescent="0.55000000000000004">
      <c r="B20" s="78">
        <v>9</v>
      </c>
      <c r="C20" s="27"/>
      <c r="D20" s="27"/>
      <c r="E20" s="27"/>
      <c r="F20" s="27"/>
      <c r="G20" s="79"/>
      <c r="H20" s="79">
        <f t="shared" si="0"/>
        <v>0</v>
      </c>
      <c r="I20" s="55"/>
    </row>
    <row r="21" spans="2:9" ht="20" x14ac:dyDescent="0.55000000000000004">
      <c r="B21" s="78">
        <v>10</v>
      </c>
      <c r="C21" s="27"/>
      <c r="D21" s="27"/>
      <c r="E21" s="27"/>
      <c r="F21" s="27"/>
      <c r="G21" s="79"/>
      <c r="H21" s="79">
        <f t="shared" si="0"/>
        <v>0</v>
      </c>
      <c r="I21" s="55"/>
    </row>
    <row r="22" spans="2:9" ht="20" x14ac:dyDescent="0.55000000000000004">
      <c r="B22" s="78">
        <v>11</v>
      </c>
      <c r="C22" s="27"/>
      <c r="D22" s="27"/>
      <c r="E22" s="27"/>
      <c r="F22" s="27"/>
      <c r="G22" s="79"/>
      <c r="H22" s="79">
        <f t="shared" si="0"/>
        <v>0</v>
      </c>
      <c r="I22" s="55"/>
    </row>
    <row r="23" spans="2:9" ht="20" x14ac:dyDescent="0.55000000000000004">
      <c r="B23" s="78">
        <v>12</v>
      </c>
      <c r="C23" s="27"/>
      <c r="D23" s="27"/>
      <c r="E23" s="27"/>
      <c r="F23" s="27"/>
      <c r="G23" s="79"/>
      <c r="H23" s="79">
        <f t="shared" si="0"/>
        <v>0</v>
      </c>
      <c r="I23" s="55"/>
    </row>
    <row r="24" spans="2:9" ht="20" x14ac:dyDescent="0.55000000000000004">
      <c r="B24" s="78">
        <v>13</v>
      </c>
      <c r="C24" s="27"/>
      <c r="D24" s="27"/>
      <c r="E24" s="27"/>
      <c r="F24" s="27"/>
      <c r="G24" s="79"/>
      <c r="H24" s="79">
        <f t="shared" si="0"/>
        <v>0</v>
      </c>
      <c r="I24" s="55"/>
    </row>
    <row r="25" spans="2:9" ht="20" x14ac:dyDescent="0.55000000000000004">
      <c r="B25" s="78">
        <v>14</v>
      </c>
      <c r="C25" s="27"/>
      <c r="D25" s="27"/>
      <c r="E25" s="27"/>
      <c r="F25" s="27"/>
      <c r="G25" s="79"/>
      <c r="H25" s="79">
        <f t="shared" si="0"/>
        <v>0</v>
      </c>
      <c r="I25" s="55"/>
    </row>
    <row r="26" spans="2:9" ht="20" x14ac:dyDescent="0.55000000000000004">
      <c r="B26" s="78">
        <v>15</v>
      </c>
      <c r="C26" s="27"/>
      <c r="D26" s="27"/>
      <c r="E26" s="27"/>
      <c r="F26" s="27"/>
      <c r="G26" s="79"/>
      <c r="H26" s="79">
        <f t="shared" si="0"/>
        <v>0</v>
      </c>
      <c r="I26" s="55"/>
    </row>
    <row r="27" spans="2:9" ht="20" x14ac:dyDescent="0.55000000000000004">
      <c r="B27" s="78">
        <v>16</v>
      </c>
      <c r="C27" s="27"/>
      <c r="D27" s="27"/>
      <c r="E27" s="27"/>
      <c r="F27" s="27"/>
      <c r="G27" s="79"/>
      <c r="H27" s="79">
        <f t="shared" si="0"/>
        <v>0</v>
      </c>
      <c r="I27" s="55"/>
    </row>
    <row r="28" spans="2:9" ht="20" x14ac:dyDescent="0.55000000000000004">
      <c r="B28" s="78">
        <v>17</v>
      </c>
      <c r="C28" s="27"/>
      <c r="D28" s="27"/>
      <c r="E28" s="27"/>
      <c r="F28" s="27"/>
      <c r="G28" s="79"/>
      <c r="H28" s="79">
        <f t="shared" si="0"/>
        <v>0</v>
      </c>
      <c r="I28" s="55"/>
    </row>
    <row r="29" spans="2:9" ht="20" x14ac:dyDescent="0.55000000000000004">
      <c r="B29" s="78">
        <v>18</v>
      </c>
      <c r="C29" s="50"/>
      <c r="D29" s="50"/>
      <c r="E29" s="50"/>
      <c r="F29" s="50"/>
      <c r="G29" s="80"/>
      <c r="H29" s="80">
        <f t="shared" si="0"/>
        <v>0</v>
      </c>
      <c r="I29" s="81"/>
    </row>
    <row r="30" spans="2:9" ht="20" x14ac:dyDescent="0.55000000000000004">
      <c r="B30" s="78">
        <v>19</v>
      </c>
      <c r="C30" s="27"/>
      <c r="D30" s="27"/>
      <c r="E30" s="27"/>
      <c r="F30" s="27"/>
      <c r="G30" s="79"/>
      <c r="H30" s="79">
        <f t="shared" si="0"/>
        <v>0</v>
      </c>
      <c r="I30" s="55"/>
    </row>
    <row r="31" spans="2:9" ht="20" x14ac:dyDescent="0.55000000000000004">
      <c r="B31" s="78">
        <v>20</v>
      </c>
      <c r="C31" s="27"/>
      <c r="D31" s="27"/>
      <c r="E31" s="27"/>
      <c r="F31" s="27"/>
      <c r="G31" s="79"/>
      <c r="H31" s="79">
        <f t="shared" si="0"/>
        <v>0</v>
      </c>
      <c r="I31" s="55"/>
    </row>
    <row r="32" spans="2:9" ht="20" x14ac:dyDescent="0.55000000000000004">
      <c r="B32" s="78">
        <v>21</v>
      </c>
      <c r="C32" s="27"/>
      <c r="D32" s="27"/>
      <c r="E32" s="27"/>
      <c r="F32" s="27"/>
      <c r="G32" s="79"/>
      <c r="H32" s="79">
        <f t="shared" si="0"/>
        <v>0</v>
      </c>
      <c r="I32" s="55"/>
    </row>
    <row r="33" spans="2:9" ht="20" x14ac:dyDescent="0.55000000000000004">
      <c r="B33" s="78">
        <v>22</v>
      </c>
      <c r="C33" s="27"/>
      <c r="D33" s="27"/>
      <c r="E33" s="27"/>
      <c r="F33" s="27"/>
      <c r="G33" s="79"/>
      <c r="H33" s="79">
        <f t="shared" si="0"/>
        <v>0</v>
      </c>
      <c r="I33" s="55"/>
    </row>
    <row r="34" spans="2:9" ht="20" x14ac:dyDescent="0.55000000000000004">
      <c r="B34" s="78">
        <v>23</v>
      </c>
      <c r="C34" s="27"/>
      <c r="D34" s="27"/>
      <c r="E34" s="27"/>
      <c r="F34" s="27"/>
      <c r="G34" s="79"/>
      <c r="H34" s="79">
        <f t="shared" si="0"/>
        <v>0</v>
      </c>
      <c r="I34" s="55"/>
    </row>
    <row r="35" spans="2:9" ht="20" x14ac:dyDescent="0.55000000000000004">
      <c r="B35" s="78">
        <v>24</v>
      </c>
      <c r="C35" s="27"/>
      <c r="D35" s="27"/>
      <c r="E35" s="27"/>
      <c r="F35" s="27"/>
      <c r="G35" s="79"/>
      <c r="H35" s="79">
        <f t="shared" si="0"/>
        <v>0</v>
      </c>
      <c r="I35" s="55"/>
    </row>
    <row r="36" spans="2:9" ht="20" x14ac:dyDescent="0.55000000000000004">
      <c r="B36" s="78">
        <v>25</v>
      </c>
      <c r="C36" s="27"/>
      <c r="D36" s="27"/>
      <c r="E36" s="27"/>
      <c r="F36" s="27"/>
      <c r="G36" s="79"/>
      <c r="H36" s="79">
        <f t="shared" si="0"/>
        <v>0</v>
      </c>
      <c r="I36" s="55"/>
    </row>
    <row r="37" spans="2:9" ht="20" x14ac:dyDescent="0.55000000000000004">
      <c r="B37" s="82"/>
      <c r="C37" s="83"/>
      <c r="D37" s="83"/>
      <c r="E37" s="83"/>
      <c r="F37" s="83"/>
      <c r="G37" s="84"/>
      <c r="H37" s="84"/>
      <c r="I37" s="85"/>
    </row>
    <row r="38" spans="2:9" ht="23.75" customHeight="1" thickBot="1" x14ac:dyDescent="0.6">
      <c r="B38" s="140"/>
      <c r="C38" s="141"/>
      <c r="D38" s="141"/>
      <c r="E38" s="141"/>
      <c r="F38" s="142"/>
      <c r="G38" s="143" t="s">
        <v>15</v>
      </c>
      <c r="H38" s="69">
        <f>SUM(H12:H36)</f>
        <v>0</v>
      </c>
      <c r="I38" s="86"/>
    </row>
    <row r="39" spans="2:9" ht="26.5" x14ac:dyDescent="0.55000000000000004">
      <c r="B39" s="1"/>
      <c r="D39" s="40"/>
      <c r="E39" s="40"/>
    </row>
    <row r="40" spans="2:9" ht="27" thickBot="1" x14ac:dyDescent="0.6">
      <c r="B40" s="1" t="s">
        <v>49</v>
      </c>
      <c r="D40" s="40"/>
      <c r="E40" s="40"/>
      <c r="I40" s="60"/>
    </row>
    <row r="41" spans="2:9" ht="22.5" x14ac:dyDescent="0.55000000000000004">
      <c r="B41" s="48" t="s">
        <v>12</v>
      </c>
      <c r="C41" s="130" t="s">
        <v>3</v>
      </c>
      <c r="D41" s="130" t="s">
        <v>4</v>
      </c>
      <c r="E41" s="133" t="s">
        <v>0</v>
      </c>
      <c r="F41" s="88" t="s">
        <v>8</v>
      </c>
      <c r="G41" s="88" t="s">
        <v>51</v>
      </c>
      <c r="H41" s="134" t="s">
        <v>16</v>
      </c>
      <c r="I41" s="135" t="s">
        <v>7</v>
      </c>
    </row>
    <row r="42" spans="2:9" ht="20" x14ac:dyDescent="0.55000000000000004">
      <c r="B42" s="49">
        <v>1</v>
      </c>
      <c r="C42" s="27"/>
      <c r="D42" s="27"/>
      <c r="E42" s="51"/>
      <c r="F42" s="50"/>
      <c r="G42" s="50"/>
      <c r="H42" s="66">
        <f>SUM(E42*F42)</f>
        <v>0</v>
      </c>
      <c r="I42" s="70"/>
    </row>
    <row r="43" spans="2:9" ht="20" x14ac:dyDescent="0.55000000000000004">
      <c r="B43" s="49">
        <v>2</v>
      </c>
      <c r="C43" s="27"/>
      <c r="D43" s="27"/>
      <c r="E43" s="51"/>
      <c r="F43" s="50"/>
      <c r="G43" s="50"/>
      <c r="H43" s="66">
        <f t="shared" ref="H43:H50" si="1">SUM(E43*F43)</f>
        <v>0</v>
      </c>
      <c r="I43" s="70"/>
    </row>
    <row r="44" spans="2:9" ht="20" x14ac:dyDescent="0.55000000000000004">
      <c r="B44" s="53">
        <v>3</v>
      </c>
      <c r="C44" s="27"/>
      <c r="D44" s="27"/>
      <c r="E44" s="54"/>
      <c r="F44" s="27"/>
      <c r="G44" s="27"/>
      <c r="H44" s="67">
        <f t="shared" si="1"/>
        <v>0</v>
      </c>
      <c r="I44" s="70"/>
    </row>
    <row r="45" spans="2:9" ht="20" x14ac:dyDescent="0.55000000000000004">
      <c r="B45" s="49">
        <v>4</v>
      </c>
      <c r="C45" s="27"/>
      <c r="D45" s="27"/>
      <c r="E45" s="51"/>
      <c r="F45" s="50"/>
      <c r="G45" s="50"/>
      <c r="H45" s="67">
        <f t="shared" si="1"/>
        <v>0</v>
      </c>
      <c r="I45" s="70"/>
    </row>
    <row r="46" spans="2:9" ht="20" x14ac:dyDescent="0.55000000000000004">
      <c r="B46" s="49">
        <v>6</v>
      </c>
      <c r="C46" s="27"/>
      <c r="D46" s="27"/>
      <c r="E46" s="51"/>
      <c r="F46" s="56"/>
      <c r="G46" s="50"/>
      <c r="H46" s="66">
        <f t="shared" si="1"/>
        <v>0</v>
      </c>
      <c r="I46" s="70"/>
    </row>
    <row r="47" spans="2:9" ht="20" x14ac:dyDescent="0.55000000000000004">
      <c r="B47" s="53">
        <v>7</v>
      </c>
      <c r="C47" s="27"/>
      <c r="D47" s="27"/>
      <c r="E47" s="54"/>
      <c r="F47" s="57"/>
      <c r="G47" s="27"/>
      <c r="H47" s="67">
        <f t="shared" si="1"/>
        <v>0</v>
      </c>
      <c r="I47" s="70"/>
    </row>
    <row r="48" spans="2:9" ht="20" x14ac:dyDescent="0.55000000000000004">
      <c r="B48" s="53">
        <v>8</v>
      </c>
      <c r="C48" s="27"/>
      <c r="D48" s="27"/>
      <c r="E48" s="54"/>
      <c r="F48" s="27"/>
      <c r="G48" s="27"/>
      <c r="H48" s="67">
        <f t="shared" si="1"/>
        <v>0</v>
      </c>
      <c r="I48" s="70"/>
    </row>
    <row r="49" spans="2:9" ht="20" x14ac:dyDescent="0.55000000000000004">
      <c r="B49" s="53">
        <v>9</v>
      </c>
      <c r="C49" s="27"/>
      <c r="D49" s="27"/>
      <c r="E49" s="54"/>
      <c r="F49" s="27"/>
      <c r="G49" s="27"/>
      <c r="H49" s="67">
        <f t="shared" si="1"/>
        <v>0</v>
      </c>
      <c r="I49" s="70"/>
    </row>
    <row r="50" spans="2:9" ht="20" x14ac:dyDescent="0.55000000000000004">
      <c r="B50" s="53">
        <v>10</v>
      </c>
      <c r="C50" s="27"/>
      <c r="D50" s="27"/>
      <c r="E50" s="54"/>
      <c r="F50" s="27"/>
      <c r="G50" s="27"/>
      <c r="H50" s="67">
        <f t="shared" si="1"/>
        <v>0</v>
      </c>
      <c r="I50" s="70"/>
    </row>
    <row r="51" spans="2:9" ht="20.5" thickBot="1" x14ac:dyDescent="0.6">
      <c r="B51" s="71"/>
      <c r="C51" s="144"/>
      <c r="D51" s="144"/>
      <c r="E51" s="72"/>
      <c r="F51" s="73"/>
      <c r="G51" s="73"/>
      <c r="H51" s="74"/>
      <c r="I51" s="75"/>
    </row>
    <row r="52" spans="2:9" ht="23" thickBot="1" x14ac:dyDescent="0.6">
      <c r="B52" s="136"/>
      <c r="C52" s="163"/>
      <c r="D52" s="163"/>
      <c r="E52" s="137"/>
      <c r="F52" s="138"/>
      <c r="G52" s="139" t="s">
        <v>15</v>
      </c>
      <c r="H52" s="68">
        <f>SUM(H42:H50)</f>
        <v>0</v>
      </c>
      <c r="I52" s="76"/>
    </row>
    <row r="54" spans="2:9" ht="27" thickBot="1" x14ac:dyDescent="0.6">
      <c r="B54" s="1" t="s">
        <v>50</v>
      </c>
      <c r="D54" s="40"/>
      <c r="E54" s="40"/>
    </row>
    <row r="55" spans="2:9" ht="22.5" x14ac:dyDescent="0.55000000000000004">
      <c r="B55" s="48" t="s">
        <v>12</v>
      </c>
      <c r="C55" s="164" t="s">
        <v>6</v>
      </c>
      <c r="D55" s="164"/>
      <c r="E55" s="133" t="s">
        <v>52</v>
      </c>
      <c r="F55" s="88" t="s">
        <v>8</v>
      </c>
      <c r="G55" s="88" t="s">
        <v>24</v>
      </c>
      <c r="H55" s="134" t="s">
        <v>16</v>
      </c>
      <c r="I55" s="135" t="s">
        <v>7</v>
      </c>
    </row>
    <row r="56" spans="2:9" ht="20" x14ac:dyDescent="0.55000000000000004">
      <c r="B56" s="49">
        <v>1</v>
      </c>
      <c r="C56" s="165"/>
      <c r="D56" s="165"/>
      <c r="E56" s="51"/>
      <c r="F56" s="50"/>
      <c r="G56" s="50"/>
      <c r="H56" s="66">
        <f>SUM(E56*F56)</f>
        <v>0</v>
      </c>
      <c r="I56" s="70"/>
    </row>
    <row r="57" spans="2:9" ht="20" x14ac:dyDescent="0.55000000000000004">
      <c r="B57" s="49">
        <v>2</v>
      </c>
      <c r="C57" s="165"/>
      <c r="D57" s="165"/>
      <c r="E57" s="51"/>
      <c r="F57" s="50"/>
      <c r="G57" s="50"/>
      <c r="H57" s="66">
        <f t="shared" ref="H57:H64" si="2">SUM(E57*F57)</f>
        <v>0</v>
      </c>
      <c r="I57" s="70"/>
    </row>
    <row r="58" spans="2:9" ht="20" x14ac:dyDescent="0.55000000000000004">
      <c r="B58" s="53">
        <v>3</v>
      </c>
      <c r="C58" s="165"/>
      <c r="D58" s="165"/>
      <c r="E58" s="54"/>
      <c r="F58" s="27"/>
      <c r="G58" s="27"/>
      <c r="H58" s="67">
        <f t="shared" si="2"/>
        <v>0</v>
      </c>
      <c r="I58" s="70"/>
    </row>
    <row r="59" spans="2:9" ht="20" x14ac:dyDescent="0.55000000000000004">
      <c r="B59" s="49">
        <v>4</v>
      </c>
      <c r="C59" s="165"/>
      <c r="D59" s="165"/>
      <c r="E59" s="51"/>
      <c r="F59" s="50"/>
      <c r="G59" s="50"/>
      <c r="H59" s="67">
        <f t="shared" si="2"/>
        <v>0</v>
      </c>
      <c r="I59" s="70"/>
    </row>
    <row r="60" spans="2:9" ht="20" x14ac:dyDescent="0.55000000000000004">
      <c r="B60" s="49">
        <v>6</v>
      </c>
      <c r="C60" s="165"/>
      <c r="D60" s="165"/>
      <c r="E60" s="51"/>
      <c r="F60" s="56"/>
      <c r="G60" s="50"/>
      <c r="H60" s="66">
        <f t="shared" si="2"/>
        <v>0</v>
      </c>
      <c r="I60" s="70"/>
    </row>
    <row r="61" spans="2:9" ht="20" x14ac:dyDescent="0.55000000000000004">
      <c r="B61" s="53">
        <v>7</v>
      </c>
      <c r="C61" s="165"/>
      <c r="D61" s="165"/>
      <c r="E61" s="54"/>
      <c r="F61" s="57"/>
      <c r="G61" s="27"/>
      <c r="H61" s="67">
        <f t="shared" si="2"/>
        <v>0</v>
      </c>
      <c r="I61" s="70"/>
    </row>
    <row r="62" spans="2:9" ht="20" x14ac:dyDescent="0.55000000000000004">
      <c r="B62" s="53">
        <v>8</v>
      </c>
      <c r="C62" s="165"/>
      <c r="D62" s="165"/>
      <c r="E62" s="54"/>
      <c r="F62" s="27"/>
      <c r="G62" s="27"/>
      <c r="H62" s="67">
        <f t="shared" si="2"/>
        <v>0</v>
      </c>
      <c r="I62" s="70"/>
    </row>
    <row r="63" spans="2:9" ht="20" x14ac:dyDescent="0.55000000000000004">
      <c r="B63" s="53">
        <v>9</v>
      </c>
      <c r="C63" s="165"/>
      <c r="D63" s="165"/>
      <c r="E63" s="54"/>
      <c r="F63" s="27"/>
      <c r="G63" s="27"/>
      <c r="H63" s="67">
        <f t="shared" si="2"/>
        <v>0</v>
      </c>
      <c r="I63" s="70"/>
    </row>
    <row r="64" spans="2:9" ht="20" x14ac:dyDescent="0.55000000000000004">
      <c r="B64" s="53">
        <v>10</v>
      </c>
      <c r="C64" s="165"/>
      <c r="D64" s="165"/>
      <c r="E64" s="54"/>
      <c r="F64" s="27"/>
      <c r="G64" s="27"/>
      <c r="H64" s="67">
        <f t="shared" si="2"/>
        <v>0</v>
      </c>
      <c r="I64" s="70"/>
    </row>
    <row r="65" spans="2:9" ht="20.5" thickBot="1" x14ac:dyDescent="0.6">
      <c r="B65" s="71"/>
      <c r="C65" s="170"/>
      <c r="D65" s="170"/>
      <c r="E65" s="72"/>
      <c r="F65" s="73"/>
      <c r="G65" s="73"/>
      <c r="H65" s="74"/>
      <c r="I65" s="75"/>
    </row>
    <row r="66" spans="2:9" ht="23" thickBot="1" x14ac:dyDescent="0.6">
      <c r="B66" s="136"/>
      <c r="C66" s="163"/>
      <c r="D66" s="163"/>
      <c r="E66" s="137"/>
      <c r="F66" s="138"/>
      <c r="G66" s="139" t="s">
        <v>15</v>
      </c>
      <c r="H66" s="68">
        <f>SUM(H56:H64)</f>
        <v>0</v>
      </c>
      <c r="I66" s="76"/>
    </row>
  </sheetData>
  <mergeCells count="18">
    <mergeCell ref="C63:D63"/>
    <mergeCell ref="C64:D64"/>
    <mergeCell ref="C65:D65"/>
    <mergeCell ref="C66:D66"/>
    <mergeCell ref="C58:D58"/>
    <mergeCell ref="C59:D59"/>
    <mergeCell ref="C60:D60"/>
    <mergeCell ref="C61:D61"/>
    <mergeCell ref="C62:D62"/>
    <mergeCell ref="C52:D52"/>
    <mergeCell ref="C55:D55"/>
    <mergeCell ref="C56:D56"/>
    <mergeCell ref="C57:D57"/>
    <mergeCell ref="C4:D4"/>
    <mergeCell ref="C5:D5"/>
    <mergeCell ref="C6:D6"/>
    <mergeCell ref="C8:D8"/>
    <mergeCell ref="C7:D7"/>
  </mergeCells>
  <phoneticPr fontId="1"/>
  <printOptions horizontalCentered="1"/>
  <pageMargins left="0" right="0" top="0.39370078740157483" bottom="0.39370078740157483" header="0.19685039370078741" footer="0.19685039370078741"/>
  <pageSetup paperSize="9" scale="53" fitToHeight="0" orientation="landscape" horizontalDpi="1200" verticalDpi="1200" r:id="rId1"/>
  <headerFooter>
    <oddHeader>&amp;A</oddHeader>
    <oddFooter>&amp;P / &amp;N ページ</oddFooter>
  </headerFooter>
  <rowBreaks count="1" manualBreakCount="1">
    <brk id="39" min="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913DB-A46F-4EA6-B5E0-2EC927CB1D22}">
  <sheetPr>
    <tabColor theme="6" tint="0.79998168889431442"/>
    <pageSetUpPr fitToPage="1"/>
  </sheetPr>
  <dimension ref="B1:I49"/>
  <sheetViews>
    <sheetView tabSelected="1" view="pageBreakPreview" zoomScale="80" zoomScaleNormal="40" zoomScaleSheetLayoutView="80" workbookViewId="0">
      <pane ySplit="7" topLeftCell="A8" activePane="bottomLeft" state="frozen"/>
      <selection pane="bottomLeft" activeCell="E22" sqref="E22"/>
    </sheetView>
  </sheetViews>
  <sheetFormatPr defaultRowHeight="18" x14ac:dyDescent="0.55000000000000004"/>
  <cols>
    <col min="1" max="1" width="4.4140625" customWidth="1"/>
    <col min="2" max="2" width="9.9140625" style="4" customWidth="1"/>
    <col min="3" max="3" width="37.9140625" customWidth="1"/>
    <col min="4" max="4" width="25.08203125" style="5" customWidth="1"/>
    <col min="5" max="5" width="25.4140625" customWidth="1"/>
    <col min="6" max="6" width="16.58203125" customWidth="1"/>
    <col min="7" max="7" width="27.4140625" style="5" customWidth="1"/>
    <col min="8" max="8" width="80.6640625" customWidth="1"/>
  </cols>
  <sheetData>
    <row r="1" spans="2:9" s="19" customFormat="1" ht="41.5" customHeight="1" x14ac:dyDescent="0.55000000000000004">
      <c r="B1" s="41" t="s">
        <v>53</v>
      </c>
      <c r="H1" s="20"/>
      <c r="I1" s="26"/>
    </row>
    <row r="2" spans="2:9" s="19" customFormat="1" ht="29" x14ac:dyDescent="0.55000000000000004">
      <c r="B2" s="41" t="s">
        <v>54</v>
      </c>
      <c r="H2" s="24"/>
    </row>
    <row r="3" spans="2:9" s="22" customFormat="1" ht="20" x14ac:dyDescent="0.55000000000000004">
      <c r="B3" s="21"/>
      <c r="D3" s="23"/>
      <c r="G3" s="23"/>
      <c r="H3" s="25"/>
    </row>
    <row r="4" spans="2:9" x14ac:dyDescent="0.55000000000000004">
      <c r="H4" s="6"/>
    </row>
    <row r="5" spans="2:9" ht="27" thickBot="1" x14ac:dyDescent="0.6">
      <c r="C5" s="171">
        <f>G18</f>
        <v>0</v>
      </c>
      <c r="D5" s="171"/>
      <c r="E5" t="s">
        <v>29</v>
      </c>
      <c r="H5" s="6"/>
    </row>
    <row r="6" spans="2:9" ht="27" thickBot="1" x14ac:dyDescent="0.6">
      <c r="B6" s="1"/>
      <c r="G6"/>
    </row>
    <row r="7" spans="2:9" ht="22.5" x14ac:dyDescent="0.55000000000000004">
      <c r="B7" s="48" t="s">
        <v>12</v>
      </c>
      <c r="C7" s="88" t="s">
        <v>6</v>
      </c>
      <c r="D7" s="133" t="s">
        <v>24</v>
      </c>
      <c r="E7" s="88" t="s">
        <v>8</v>
      </c>
      <c r="F7" s="88" t="s">
        <v>9</v>
      </c>
      <c r="G7" s="133" t="s">
        <v>16</v>
      </c>
      <c r="H7" s="146" t="s">
        <v>7</v>
      </c>
    </row>
    <row r="8" spans="2:9" ht="40.75" customHeight="1" x14ac:dyDescent="0.55000000000000004">
      <c r="B8" s="49">
        <v>1</v>
      </c>
      <c r="C8" s="50"/>
      <c r="D8" s="51"/>
      <c r="E8" s="50"/>
      <c r="F8" s="147" t="s">
        <v>10</v>
      </c>
      <c r="G8" s="51">
        <f>SUM(D8*E8)</f>
        <v>0</v>
      </c>
      <c r="H8" s="52"/>
    </row>
    <row r="9" spans="2:9" ht="40.75" customHeight="1" x14ac:dyDescent="0.55000000000000004">
      <c r="B9" s="49">
        <v>2</v>
      </c>
      <c r="C9" s="50"/>
      <c r="D9" s="51"/>
      <c r="E9" s="50"/>
      <c r="F9" s="50"/>
      <c r="G9" s="51">
        <f t="shared" ref="G9:G16" si="0">SUM(D9*E9)</f>
        <v>0</v>
      </c>
      <c r="H9" s="52"/>
    </row>
    <row r="10" spans="2:9" ht="40.75" customHeight="1" x14ac:dyDescent="0.55000000000000004">
      <c r="B10" s="53">
        <v>3</v>
      </c>
      <c r="C10" s="27"/>
      <c r="D10" s="54"/>
      <c r="E10" s="27"/>
      <c r="F10" s="27"/>
      <c r="G10" s="54">
        <f t="shared" si="0"/>
        <v>0</v>
      </c>
      <c r="H10" s="55"/>
    </row>
    <row r="11" spans="2:9" ht="40.75" customHeight="1" x14ac:dyDescent="0.55000000000000004">
      <c r="B11" s="49">
        <v>4</v>
      </c>
      <c r="C11" s="50"/>
      <c r="D11" s="51"/>
      <c r="E11" s="50"/>
      <c r="F11" s="50"/>
      <c r="G11" s="54">
        <f t="shared" si="0"/>
        <v>0</v>
      </c>
      <c r="H11" s="55"/>
    </row>
    <row r="12" spans="2:9" ht="40.75" customHeight="1" x14ac:dyDescent="0.55000000000000004">
      <c r="B12" s="49">
        <v>6</v>
      </c>
      <c r="C12" s="50"/>
      <c r="D12" s="51"/>
      <c r="E12" s="56"/>
      <c r="F12" s="50"/>
      <c r="G12" s="51">
        <f t="shared" si="0"/>
        <v>0</v>
      </c>
      <c r="H12" s="55"/>
    </row>
    <row r="13" spans="2:9" ht="40.75" customHeight="1" x14ac:dyDescent="0.55000000000000004">
      <c r="B13" s="53">
        <v>7</v>
      </c>
      <c r="C13" s="27"/>
      <c r="D13" s="54"/>
      <c r="E13" s="57"/>
      <c r="F13" s="27"/>
      <c r="G13" s="54">
        <f t="shared" si="0"/>
        <v>0</v>
      </c>
      <c r="H13" s="55"/>
    </row>
    <row r="14" spans="2:9" ht="40.75" customHeight="1" x14ac:dyDescent="0.55000000000000004">
      <c r="B14" s="53">
        <v>8</v>
      </c>
      <c r="C14" s="27"/>
      <c r="D14" s="54"/>
      <c r="E14" s="27"/>
      <c r="F14" s="27"/>
      <c r="G14" s="54">
        <f t="shared" si="0"/>
        <v>0</v>
      </c>
      <c r="H14" s="55"/>
    </row>
    <row r="15" spans="2:9" ht="40.75" customHeight="1" x14ac:dyDescent="0.55000000000000004">
      <c r="B15" s="53">
        <v>9</v>
      </c>
      <c r="C15" s="27"/>
      <c r="D15" s="54"/>
      <c r="E15" s="27"/>
      <c r="F15" s="27"/>
      <c r="G15" s="54">
        <f t="shared" si="0"/>
        <v>0</v>
      </c>
      <c r="H15" s="55"/>
    </row>
    <row r="16" spans="2:9" ht="40.75" customHeight="1" x14ac:dyDescent="0.55000000000000004">
      <c r="B16" s="53">
        <v>10</v>
      </c>
      <c r="C16" s="27"/>
      <c r="D16" s="54"/>
      <c r="E16" s="27"/>
      <c r="F16" s="27"/>
      <c r="G16" s="54">
        <f t="shared" si="0"/>
        <v>0</v>
      </c>
      <c r="H16" s="55"/>
    </row>
    <row r="17" spans="2:8" ht="5.5" customHeight="1" thickBot="1" x14ac:dyDescent="0.6">
      <c r="B17" s="44"/>
      <c r="C17" s="45"/>
      <c r="D17" s="46"/>
      <c r="E17" s="45"/>
      <c r="F17" s="45"/>
      <c r="G17" s="46"/>
      <c r="H17" s="47"/>
    </row>
    <row r="18" spans="2:8" ht="23" thickBot="1" x14ac:dyDescent="0.6">
      <c r="B18" s="61"/>
      <c r="C18" s="62"/>
      <c r="D18" s="63"/>
      <c r="E18" s="62"/>
      <c r="F18" s="145" t="s">
        <v>15</v>
      </c>
      <c r="G18" s="64">
        <f>SUM(G8:G16)</f>
        <v>0</v>
      </c>
      <c r="H18" s="65"/>
    </row>
    <row r="21" spans="2:8" x14ac:dyDescent="0.55000000000000004">
      <c r="B21" s="58" t="s">
        <v>2</v>
      </c>
      <c r="C21" s="34"/>
      <c r="D21" s="59"/>
    </row>
    <row r="22" spans="2:8" x14ac:dyDescent="0.55000000000000004">
      <c r="B22" s="58"/>
      <c r="C22" s="34" t="s">
        <v>81</v>
      </c>
      <c r="D22" s="59"/>
    </row>
    <row r="23" spans="2:8" x14ac:dyDescent="0.55000000000000004">
      <c r="C23" s="34" t="s">
        <v>55</v>
      </c>
    </row>
    <row r="31" spans="2:8" ht="26.5" x14ac:dyDescent="0.55000000000000004">
      <c r="C31" s="1" t="s">
        <v>23</v>
      </c>
    </row>
    <row r="32" spans="2:8" ht="18.5" thickBot="1" x14ac:dyDescent="0.6">
      <c r="C32" s="172" t="s">
        <v>57</v>
      </c>
      <c r="D32"/>
    </row>
    <row r="33" spans="3:6" x14ac:dyDescent="0.55000000000000004">
      <c r="C33" s="178" t="s">
        <v>58</v>
      </c>
      <c r="D33" s="178" t="s">
        <v>59</v>
      </c>
      <c r="E33" s="178" t="s">
        <v>60</v>
      </c>
      <c r="F33" s="173" t="s">
        <v>61</v>
      </c>
    </row>
    <row r="34" spans="3:6" x14ac:dyDescent="0.55000000000000004">
      <c r="C34" s="179"/>
      <c r="D34" s="179"/>
      <c r="E34" s="179"/>
      <c r="F34" s="174" t="s">
        <v>62</v>
      </c>
    </row>
    <row r="35" spans="3:6" ht="18.5" thickBot="1" x14ac:dyDescent="0.6">
      <c r="C35" s="180"/>
      <c r="D35" s="180"/>
      <c r="E35" s="180"/>
      <c r="F35" s="175" t="s">
        <v>63</v>
      </c>
    </row>
    <row r="36" spans="3:6" ht="18.5" thickBot="1" x14ac:dyDescent="0.6">
      <c r="C36" s="176" t="s">
        <v>64</v>
      </c>
      <c r="D36" s="177" t="s">
        <v>65</v>
      </c>
      <c r="E36" s="177" t="s">
        <v>66</v>
      </c>
      <c r="F36" s="177" t="s">
        <v>67</v>
      </c>
    </row>
    <row r="37" spans="3:6" ht="18.5" thickBot="1" x14ac:dyDescent="0.6">
      <c r="C37" s="176" t="s">
        <v>68</v>
      </c>
      <c r="D37" s="177" t="s">
        <v>65</v>
      </c>
      <c r="E37" s="177" t="s">
        <v>66</v>
      </c>
      <c r="F37" s="177" t="s">
        <v>67</v>
      </c>
    </row>
    <row r="38" spans="3:6" ht="18.5" thickBot="1" x14ac:dyDescent="0.6">
      <c r="C38" s="176" t="s">
        <v>69</v>
      </c>
      <c r="D38" s="177" t="s">
        <v>65</v>
      </c>
      <c r="E38" s="177" t="s">
        <v>66</v>
      </c>
      <c r="F38" s="177" t="s">
        <v>67</v>
      </c>
    </row>
    <row r="39" spans="3:6" ht="18.5" thickBot="1" x14ac:dyDescent="0.6">
      <c r="C39" s="176" t="s">
        <v>70</v>
      </c>
      <c r="D39" s="177" t="s">
        <v>65</v>
      </c>
      <c r="E39" s="177" t="s">
        <v>66</v>
      </c>
      <c r="F39" s="177"/>
    </row>
    <row r="40" spans="3:6" ht="18.5" thickBot="1" x14ac:dyDescent="0.6">
      <c r="C40" s="176" t="s">
        <v>71</v>
      </c>
      <c r="D40" s="177" t="s">
        <v>65</v>
      </c>
      <c r="E40" s="177" t="s">
        <v>66</v>
      </c>
      <c r="F40" s="177"/>
    </row>
    <row r="41" spans="3:6" ht="18.5" thickBot="1" x14ac:dyDescent="0.6">
      <c r="C41" s="176" t="s">
        <v>72</v>
      </c>
      <c r="D41" s="177" t="s">
        <v>65</v>
      </c>
      <c r="E41" s="177" t="s">
        <v>66</v>
      </c>
      <c r="F41" s="177" t="s">
        <v>67</v>
      </c>
    </row>
    <row r="42" spans="3:6" ht="18.5" thickBot="1" x14ac:dyDescent="0.6">
      <c r="C42" s="176" t="s">
        <v>73</v>
      </c>
      <c r="D42" s="177" t="s">
        <v>65</v>
      </c>
      <c r="E42" s="177" t="s">
        <v>66</v>
      </c>
      <c r="F42" s="177"/>
    </row>
    <row r="43" spans="3:6" ht="18.5" thickBot="1" x14ac:dyDescent="0.6">
      <c r="C43" s="176" t="s">
        <v>74</v>
      </c>
      <c r="D43" s="177" t="s">
        <v>65</v>
      </c>
      <c r="E43" s="177" t="s">
        <v>66</v>
      </c>
      <c r="F43" s="177" t="s">
        <v>67</v>
      </c>
    </row>
    <row r="44" spans="3:6" ht="18.5" thickBot="1" x14ac:dyDescent="0.6">
      <c r="C44" s="176" t="s">
        <v>75</v>
      </c>
      <c r="D44" s="177" t="s">
        <v>65</v>
      </c>
      <c r="E44" s="177" t="s">
        <v>66</v>
      </c>
      <c r="F44" s="177"/>
    </row>
    <row r="45" spans="3:6" x14ac:dyDescent="0.55000000000000004">
      <c r="C45" s="181" t="s">
        <v>76</v>
      </c>
      <c r="D45"/>
    </row>
    <row r="47" spans="3:6" ht="18.5" thickBot="1" x14ac:dyDescent="0.6">
      <c r="C47" s="172" t="s">
        <v>77</v>
      </c>
      <c r="D47"/>
    </row>
    <row r="48" spans="3:6" ht="18.5" thickBot="1" x14ac:dyDescent="0.6">
      <c r="C48" s="182" t="s">
        <v>63</v>
      </c>
      <c r="D48" s="183" t="s">
        <v>78</v>
      </c>
    </row>
    <row r="49" spans="3:4" ht="18.5" thickBot="1" x14ac:dyDescent="0.6">
      <c r="C49" s="176" t="s">
        <v>79</v>
      </c>
      <c r="D49" s="184" t="s">
        <v>80</v>
      </c>
    </row>
  </sheetData>
  <mergeCells count="4">
    <mergeCell ref="C5:D5"/>
    <mergeCell ref="C33:C35"/>
    <mergeCell ref="D33:D35"/>
    <mergeCell ref="E33:E35"/>
  </mergeCells>
  <phoneticPr fontId="1"/>
  <printOptions horizontalCentered="1"/>
  <pageMargins left="0" right="0" top="0.39370078740157483" bottom="0.39370078740157483" header="0.19685039370078741" footer="0.19685039370078741"/>
  <pageSetup paperSize="9" scale="41" orientation="portrait" horizontalDpi="1200" verticalDpi="1200" r:id="rId1"/>
  <headerFooter>
    <oddHeader>&amp;A</oddHeader>
    <oddFooter>&amp;P / &amp;N ページ</oddFooter>
  </headerFooter>
  <drawing r:id="rId2"/>
</worksheet>
</file>

<file path=docMetadata/LabelInfo.xml><?xml version="1.0" encoding="utf-8"?>
<clbl:labelList xmlns:clbl="http://schemas.microsoft.com/office/2020/mipLabelMetadata">
  <clbl:label id="{c4467eca-9573-4a7b-b7c9-6ae62b5c25f4}" enabled="0" method="" siteId="{c4467eca-9573-4a7b-b7c9-6ae62b5c25f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説明</vt:lpstr>
      <vt:lpstr>概算見積</vt:lpstr>
      <vt:lpstr>①三重県教育委員会学校情報ネットワーク機器更新</vt:lpstr>
      <vt:lpstr>②三重県教育委員会学校情報ネットワーク保守業務委託</vt:lpstr>
      <vt:lpstr>①三重県教育委員会学校情報ネットワーク機器更新!Print_Area</vt:lpstr>
      <vt:lpstr>②三重県教育委員会学校情報ネットワーク保守業務委託!Print_Area</vt:lpstr>
      <vt:lpstr>概算見積!Print_Area</vt:lpstr>
      <vt:lpstr>①三重県教育委員会学校情報ネットワーク機器更新!Print_Titles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