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4080" windowHeight="10110"/>
  </bookViews>
  <sheets>
    <sheet name="見積" sheetId="12" r:id="rId1"/>
    <sheet name="内訳 (R８)" sheetId="15" r:id="rId2"/>
    <sheet name="内訳 (R９) " sheetId="16" r:id="rId3"/>
    <sheet name="内訳 (R10)" sheetId="17" r:id="rId4"/>
    <sheet name="内訳 (R11)" sheetId="18" r:id="rId5"/>
  </sheets>
  <definedNames>
    <definedName name="_xlnm.Print_Area" localSheetId="3">'内訳 (R10)'!$A$1:$M$54</definedName>
    <definedName name="_xlnm.Print_Area" localSheetId="4">'内訳 (R11)'!$A$1:$M$54</definedName>
    <definedName name="_xlnm.Print_Area" localSheetId="1">'内訳 (R８)'!$A$1:$M$54</definedName>
    <definedName name="_xlnm.Print_Area" localSheetId="2">'内訳 (R９) '!$A$1:$M$54</definedName>
  </definedNames>
  <calcPr calcId="162913"/>
</workbook>
</file>

<file path=xl/calcChain.xml><?xml version="1.0" encoding="utf-8"?>
<calcChain xmlns="http://schemas.openxmlformats.org/spreadsheetml/2006/main">
  <c r="L50" i="18" l="1"/>
  <c r="K50" i="18"/>
  <c r="I50" i="18"/>
  <c r="G50" i="18"/>
  <c r="M50" i="18" s="1"/>
  <c r="E50" i="18"/>
  <c r="L49" i="18"/>
  <c r="K49" i="18"/>
  <c r="I49" i="18"/>
  <c r="G49" i="18"/>
  <c r="M49" i="18" s="1"/>
  <c r="E49" i="18"/>
  <c r="L48" i="18"/>
  <c r="K48" i="18"/>
  <c r="I48" i="18"/>
  <c r="G48" i="18"/>
  <c r="M48" i="18" s="1"/>
  <c r="E48" i="18"/>
  <c r="J47" i="18"/>
  <c r="K47" i="18" s="1"/>
  <c r="I47" i="18"/>
  <c r="H47" i="18"/>
  <c r="F47" i="18"/>
  <c r="L47" i="18" s="1"/>
  <c r="D47" i="18"/>
  <c r="C47" i="18"/>
  <c r="E47" i="18" s="1"/>
  <c r="L46" i="18"/>
  <c r="K46" i="18"/>
  <c r="I46" i="18"/>
  <c r="G46" i="18"/>
  <c r="M46" i="18" s="1"/>
  <c r="E46" i="18"/>
  <c r="L45" i="18"/>
  <c r="K45" i="18"/>
  <c r="I45" i="18"/>
  <c r="G45" i="18"/>
  <c r="M45" i="18" s="1"/>
  <c r="E45" i="18"/>
  <c r="L44" i="18"/>
  <c r="K44" i="18"/>
  <c r="I44" i="18"/>
  <c r="G44" i="18"/>
  <c r="M44" i="18" s="1"/>
  <c r="E44" i="18"/>
  <c r="L43" i="18"/>
  <c r="K43" i="18"/>
  <c r="I43" i="18"/>
  <c r="G43" i="18"/>
  <c r="M43" i="18" s="1"/>
  <c r="E43" i="18"/>
  <c r="L42" i="18"/>
  <c r="K42" i="18"/>
  <c r="I42" i="18"/>
  <c r="G42" i="18"/>
  <c r="M42" i="18" s="1"/>
  <c r="E42" i="18"/>
  <c r="L40" i="18"/>
  <c r="K40" i="18"/>
  <c r="I40" i="18"/>
  <c r="G40" i="18"/>
  <c r="M40" i="18" s="1"/>
  <c r="E40" i="18"/>
  <c r="L39" i="18"/>
  <c r="K39" i="18"/>
  <c r="I39" i="18"/>
  <c r="G39" i="18"/>
  <c r="M39" i="18" s="1"/>
  <c r="E39" i="18"/>
  <c r="L38" i="18"/>
  <c r="K38" i="18"/>
  <c r="I38" i="18"/>
  <c r="G38" i="18"/>
  <c r="M38" i="18" s="1"/>
  <c r="E38" i="18"/>
  <c r="L37" i="18"/>
  <c r="K37" i="18"/>
  <c r="I37" i="18"/>
  <c r="G37" i="18"/>
  <c r="M37" i="18" s="1"/>
  <c r="E37" i="18"/>
  <c r="L35" i="18"/>
  <c r="K35" i="18"/>
  <c r="I35" i="18"/>
  <c r="G35" i="18"/>
  <c r="M35" i="18" s="1"/>
  <c r="E35" i="18"/>
  <c r="L34" i="18"/>
  <c r="K34" i="18"/>
  <c r="I34" i="18"/>
  <c r="G34" i="18"/>
  <c r="M34" i="18" s="1"/>
  <c r="E34" i="18"/>
  <c r="L33" i="18"/>
  <c r="K33" i="18"/>
  <c r="I33" i="18"/>
  <c r="G33" i="18"/>
  <c r="M33" i="18" s="1"/>
  <c r="E33" i="18"/>
  <c r="L32" i="18"/>
  <c r="K32" i="18"/>
  <c r="I32" i="18"/>
  <c r="G32" i="18"/>
  <c r="M32" i="18" s="1"/>
  <c r="E32" i="18"/>
  <c r="L31" i="18"/>
  <c r="K31" i="18"/>
  <c r="I31" i="18"/>
  <c r="G31" i="18"/>
  <c r="M31" i="18" s="1"/>
  <c r="E31" i="18"/>
  <c r="L29" i="18"/>
  <c r="K29" i="18"/>
  <c r="I29" i="18"/>
  <c r="G29" i="18"/>
  <c r="M29" i="18" s="1"/>
  <c r="E29" i="18"/>
  <c r="L28" i="18"/>
  <c r="K28" i="18"/>
  <c r="I28" i="18"/>
  <c r="G28" i="18"/>
  <c r="M28" i="18" s="1"/>
  <c r="E28" i="18"/>
  <c r="J26" i="18"/>
  <c r="K26" i="18" s="1"/>
  <c r="H26" i="18"/>
  <c r="L26" i="18" s="1"/>
  <c r="F26" i="18"/>
  <c r="G26" i="18" s="1"/>
  <c r="D26" i="18"/>
  <c r="C26" i="18"/>
  <c r="E26" i="18" s="1"/>
  <c r="L25" i="18"/>
  <c r="K25" i="18"/>
  <c r="I25" i="18"/>
  <c r="G25" i="18"/>
  <c r="M25" i="18" s="1"/>
  <c r="E25" i="18"/>
  <c r="L24" i="18"/>
  <c r="K24" i="18"/>
  <c r="I24" i="18"/>
  <c r="G24" i="18"/>
  <c r="M24" i="18" s="1"/>
  <c r="E24" i="18"/>
  <c r="L23" i="18"/>
  <c r="K23" i="18"/>
  <c r="I23" i="18"/>
  <c r="G23" i="18"/>
  <c r="M23" i="18" s="1"/>
  <c r="E23" i="18"/>
  <c r="L21" i="18"/>
  <c r="K21" i="18"/>
  <c r="I21" i="18"/>
  <c r="G21" i="18"/>
  <c r="M21" i="18" s="1"/>
  <c r="E21" i="18"/>
  <c r="L20" i="18"/>
  <c r="K20" i="18"/>
  <c r="I20" i="18"/>
  <c r="G20" i="18"/>
  <c r="M20" i="18" s="1"/>
  <c r="E20" i="18"/>
  <c r="L19" i="18"/>
  <c r="K19" i="18"/>
  <c r="I19" i="18"/>
  <c r="G19" i="18"/>
  <c r="M19" i="18" s="1"/>
  <c r="E19" i="18"/>
  <c r="K17" i="18"/>
  <c r="J17" i="18"/>
  <c r="H17" i="18"/>
  <c r="I17" i="18" s="1"/>
  <c r="G17" i="18"/>
  <c r="F17" i="18"/>
  <c r="L17" i="18" s="1"/>
  <c r="D17" i="18"/>
  <c r="C17" i="18"/>
  <c r="E17" i="18" s="1"/>
  <c r="L16" i="18"/>
  <c r="K16" i="18"/>
  <c r="I16" i="18"/>
  <c r="G16" i="18"/>
  <c r="M16" i="18" s="1"/>
  <c r="E16" i="18"/>
  <c r="L15" i="18"/>
  <c r="K15" i="18"/>
  <c r="I15" i="18"/>
  <c r="G15" i="18"/>
  <c r="M15" i="18" s="1"/>
  <c r="E15" i="18"/>
  <c r="L14" i="18"/>
  <c r="K14" i="18"/>
  <c r="I14" i="18"/>
  <c r="G14" i="18"/>
  <c r="M14" i="18" s="1"/>
  <c r="E14" i="18"/>
  <c r="L12" i="18"/>
  <c r="K12" i="18"/>
  <c r="I12" i="18"/>
  <c r="G12" i="18"/>
  <c r="M12" i="18" s="1"/>
  <c r="E12" i="18"/>
  <c r="L11" i="18"/>
  <c r="K11" i="18"/>
  <c r="I11" i="18"/>
  <c r="G11" i="18"/>
  <c r="M11" i="18" s="1"/>
  <c r="E11" i="18"/>
  <c r="L10" i="18"/>
  <c r="K10" i="18"/>
  <c r="I10" i="18"/>
  <c r="G10" i="18"/>
  <c r="M10" i="18" s="1"/>
  <c r="E10" i="18"/>
  <c r="L9" i="18"/>
  <c r="K9" i="18"/>
  <c r="I9" i="18"/>
  <c r="G9" i="18"/>
  <c r="M9" i="18" s="1"/>
  <c r="E9" i="18"/>
  <c r="J7" i="18"/>
  <c r="K7" i="18" s="1"/>
  <c r="H7" i="18"/>
  <c r="H51" i="18" s="1"/>
  <c r="F7" i="18"/>
  <c r="G7" i="18" s="1"/>
  <c r="D7" i="18"/>
  <c r="D51" i="18" s="1"/>
  <c r="C7" i="18"/>
  <c r="L50" i="17"/>
  <c r="K50" i="17"/>
  <c r="I50" i="17"/>
  <c r="G50" i="17"/>
  <c r="M50" i="17" s="1"/>
  <c r="E50" i="17"/>
  <c r="L49" i="17"/>
  <c r="K49" i="17"/>
  <c r="I49" i="17"/>
  <c r="G49" i="17"/>
  <c r="M49" i="17" s="1"/>
  <c r="E49" i="17"/>
  <c r="L48" i="17"/>
  <c r="K48" i="17"/>
  <c r="I48" i="17"/>
  <c r="G48" i="17"/>
  <c r="M48" i="17" s="1"/>
  <c r="E48" i="17"/>
  <c r="J47" i="17"/>
  <c r="K47" i="17" s="1"/>
  <c r="I47" i="17"/>
  <c r="H47" i="17"/>
  <c r="F47" i="17"/>
  <c r="L47" i="17" s="1"/>
  <c r="E47" i="17"/>
  <c r="D47" i="17"/>
  <c r="C47" i="17"/>
  <c r="L46" i="17"/>
  <c r="K46" i="17"/>
  <c r="I46" i="17"/>
  <c r="G46" i="17"/>
  <c r="M46" i="17" s="1"/>
  <c r="E46" i="17"/>
  <c r="L45" i="17"/>
  <c r="K45" i="17"/>
  <c r="I45" i="17"/>
  <c r="G45" i="17"/>
  <c r="M45" i="17" s="1"/>
  <c r="E45" i="17"/>
  <c r="L44" i="17"/>
  <c r="K44" i="17"/>
  <c r="I44" i="17"/>
  <c r="G44" i="17"/>
  <c r="M44" i="17" s="1"/>
  <c r="E44" i="17"/>
  <c r="L43" i="17"/>
  <c r="K43" i="17"/>
  <c r="I43" i="17"/>
  <c r="G43" i="17"/>
  <c r="M43" i="17" s="1"/>
  <c r="E43" i="17"/>
  <c r="L42" i="17"/>
  <c r="K42" i="17"/>
  <c r="I42" i="17"/>
  <c r="G42" i="17"/>
  <c r="M42" i="17" s="1"/>
  <c r="E42" i="17"/>
  <c r="L40" i="17"/>
  <c r="K40" i="17"/>
  <c r="I40" i="17"/>
  <c r="G40" i="17"/>
  <c r="M40" i="17" s="1"/>
  <c r="E40" i="17"/>
  <c r="L39" i="17"/>
  <c r="K39" i="17"/>
  <c r="I39" i="17"/>
  <c r="G39" i="17"/>
  <c r="M39" i="17" s="1"/>
  <c r="E39" i="17"/>
  <c r="L38" i="17"/>
  <c r="K38" i="17"/>
  <c r="I38" i="17"/>
  <c r="G38" i="17"/>
  <c r="M38" i="17" s="1"/>
  <c r="E38" i="17"/>
  <c r="L37" i="17"/>
  <c r="K37" i="17"/>
  <c r="I37" i="17"/>
  <c r="G37" i="17"/>
  <c r="M37" i="17" s="1"/>
  <c r="E37" i="17"/>
  <c r="L35" i="17"/>
  <c r="K35" i="17"/>
  <c r="I35" i="17"/>
  <c r="G35" i="17"/>
  <c r="M35" i="17" s="1"/>
  <c r="E35" i="17"/>
  <c r="L34" i="17"/>
  <c r="K34" i="17"/>
  <c r="I34" i="17"/>
  <c r="G34" i="17"/>
  <c r="M34" i="17" s="1"/>
  <c r="E34" i="17"/>
  <c r="L33" i="17"/>
  <c r="K33" i="17"/>
  <c r="I33" i="17"/>
  <c r="G33" i="17"/>
  <c r="M33" i="17" s="1"/>
  <c r="E33" i="17"/>
  <c r="L32" i="17"/>
  <c r="K32" i="17"/>
  <c r="I32" i="17"/>
  <c r="G32" i="17"/>
  <c r="M32" i="17" s="1"/>
  <c r="E32" i="17"/>
  <c r="L31" i="17"/>
  <c r="K31" i="17"/>
  <c r="I31" i="17"/>
  <c r="G31" i="17"/>
  <c r="M31" i="17" s="1"/>
  <c r="E31" i="17"/>
  <c r="L29" i="17"/>
  <c r="K29" i="17"/>
  <c r="I29" i="17"/>
  <c r="G29" i="17"/>
  <c r="M29" i="17" s="1"/>
  <c r="E29" i="17"/>
  <c r="L28" i="17"/>
  <c r="K28" i="17"/>
  <c r="I28" i="17"/>
  <c r="G28" i="17"/>
  <c r="M28" i="17" s="1"/>
  <c r="E28" i="17"/>
  <c r="K26" i="17"/>
  <c r="J26" i="17"/>
  <c r="H26" i="17"/>
  <c r="L26" i="17" s="1"/>
  <c r="G26" i="17"/>
  <c r="F26" i="17"/>
  <c r="D26" i="17"/>
  <c r="C26" i="17"/>
  <c r="E26" i="17" s="1"/>
  <c r="L25" i="17"/>
  <c r="K25" i="17"/>
  <c r="I25" i="17"/>
  <c r="G25" i="17"/>
  <c r="M25" i="17" s="1"/>
  <c r="E25" i="17"/>
  <c r="L24" i="17"/>
  <c r="K24" i="17"/>
  <c r="I24" i="17"/>
  <c r="G24" i="17"/>
  <c r="M24" i="17" s="1"/>
  <c r="E24" i="17"/>
  <c r="L23" i="17"/>
  <c r="K23" i="17"/>
  <c r="I23" i="17"/>
  <c r="G23" i="17"/>
  <c r="M23" i="17" s="1"/>
  <c r="E23" i="17"/>
  <c r="L21" i="17"/>
  <c r="K21" i="17"/>
  <c r="I21" i="17"/>
  <c r="G21" i="17"/>
  <c r="M21" i="17" s="1"/>
  <c r="E21" i="17"/>
  <c r="L20" i="17"/>
  <c r="K20" i="17"/>
  <c r="I20" i="17"/>
  <c r="G20" i="17"/>
  <c r="M20" i="17" s="1"/>
  <c r="E20" i="17"/>
  <c r="L19" i="17"/>
  <c r="K19" i="17"/>
  <c r="I19" i="17"/>
  <c r="G19" i="17"/>
  <c r="M19" i="17" s="1"/>
  <c r="E19" i="17"/>
  <c r="K17" i="17"/>
  <c r="J17" i="17"/>
  <c r="H17" i="17"/>
  <c r="I17" i="17" s="1"/>
  <c r="G17" i="17"/>
  <c r="M17" i="17" s="1"/>
  <c r="F17" i="17"/>
  <c r="L17" i="17" s="1"/>
  <c r="D17" i="17"/>
  <c r="C17" i="17"/>
  <c r="E17" i="17" s="1"/>
  <c r="L16" i="17"/>
  <c r="K16" i="17"/>
  <c r="I16" i="17"/>
  <c r="G16" i="17"/>
  <c r="M16" i="17" s="1"/>
  <c r="E16" i="17"/>
  <c r="L15" i="17"/>
  <c r="K15" i="17"/>
  <c r="I15" i="17"/>
  <c r="G15" i="17"/>
  <c r="M15" i="17" s="1"/>
  <c r="E15" i="17"/>
  <c r="L14" i="17"/>
  <c r="K14" i="17"/>
  <c r="I14" i="17"/>
  <c r="G14" i="17"/>
  <c r="M14" i="17" s="1"/>
  <c r="E14" i="17"/>
  <c r="L12" i="17"/>
  <c r="K12" i="17"/>
  <c r="I12" i="17"/>
  <c r="G12" i="17"/>
  <c r="M12" i="17" s="1"/>
  <c r="E12" i="17"/>
  <c r="L11" i="17"/>
  <c r="K11" i="17"/>
  <c r="I11" i="17"/>
  <c r="G11" i="17"/>
  <c r="M11" i="17" s="1"/>
  <c r="E11" i="17"/>
  <c r="L10" i="17"/>
  <c r="K10" i="17"/>
  <c r="I10" i="17"/>
  <c r="G10" i="17"/>
  <c r="M10" i="17" s="1"/>
  <c r="E10" i="17"/>
  <c r="L9" i="17"/>
  <c r="K9" i="17"/>
  <c r="I9" i="17"/>
  <c r="G9" i="17"/>
  <c r="M9" i="17" s="1"/>
  <c r="E9" i="17"/>
  <c r="J7" i="17"/>
  <c r="K7" i="17" s="1"/>
  <c r="H7" i="17"/>
  <c r="H51" i="17" s="1"/>
  <c r="F7" i="17"/>
  <c r="G7" i="17" s="1"/>
  <c r="D7" i="17"/>
  <c r="D51" i="17" s="1"/>
  <c r="C7" i="17"/>
  <c r="C51" i="17" s="1"/>
  <c r="E51" i="17" s="1"/>
  <c r="C47" i="16"/>
  <c r="C26" i="16"/>
  <c r="C17" i="16"/>
  <c r="E17" i="16" s="1"/>
  <c r="C7" i="16"/>
  <c r="C51" i="16" s="1"/>
  <c r="L50" i="16"/>
  <c r="K50" i="16"/>
  <c r="I50" i="16"/>
  <c r="G50" i="16"/>
  <c r="M50" i="16" s="1"/>
  <c r="E50" i="16"/>
  <c r="L49" i="16"/>
  <c r="K49" i="16"/>
  <c r="I49" i="16"/>
  <c r="G49" i="16"/>
  <c r="M49" i="16" s="1"/>
  <c r="E49" i="16"/>
  <c r="L48" i="16"/>
  <c r="K48" i="16"/>
  <c r="I48" i="16"/>
  <c r="G48" i="16"/>
  <c r="M48" i="16" s="1"/>
  <c r="E48" i="16"/>
  <c r="J47" i="16"/>
  <c r="K47" i="16" s="1"/>
  <c r="I47" i="16"/>
  <c r="H47" i="16"/>
  <c r="F47" i="16"/>
  <c r="L47" i="16" s="1"/>
  <c r="E47" i="16"/>
  <c r="D47" i="16"/>
  <c r="L46" i="16"/>
  <c r="K46" i="16"/>
  <c r="I46" i="16"/>
  <c r="G46" i="16"/>
  <c r="M46" i="16" s="1"/>
  <c r="E46" i="16"/>
  <c r="L45" i="16"/>
  <c r="K45" i="16"/>
  <c r="I45" i="16"/>
  <c r="G45" i="16"/>
  <c r="M45" i="16" s="1"/>
  <c r="E45" i="16"/>
  <c r="L44" i="16"/>
  <c r="K44" i="16"/>
  <c r="I44" i="16"/>
  <c r="G44" i="16"/>
  <c r="M44" i="16" s="1"/>
  <c r="E44" i="16"/>
  <c r="L43" i="16"/>
  <c r="K43" i="16"/>
  <c r="I43" i="16"/>
  <c r="G43" i="16"/>
  <c r="M43" i="16" s="1"/>
  <c r="E43" i="16"/>
  <c r="L42" i="16"/>
  <c r="K42" i="16"/>
  <c r="I42" i="16"/>
  <c r="G42" i="16"/>
  <c r="M42" i="16" s="1"/>
  <c r="E42" i="16"/>
  <c r="L40" i="16"/>
  <c r="K40" i="16"/>
  <c r="I40" i="16"/>
  <c r="G40" i="16"/>
  <c r="M40" i="16" s="1"/>
  <c r="E40" i="16"/>
  <c r="L39" i="16"/>
  <c r="K39" i="16"/>
  <c r="I39" i="16"/>
  <c r="G39" i="16"/>
  <c r="M39" i="16" s="1"/>
  <c r="E39" i="16"/>
  <c r="L38" i="16"/>
  <c r="K38" i="16"/>
  <c r="I38" i="16"/>
  <c r="G38" i="16"/>
  <c r="M38" i="16" s="1"/>
  <c r="E38" i="16"/>
  <c r="L37" i="16"/>
  <c r="K37" i="16"/>
  <c r="I37" i="16"/>
  <c r="G37" i="16"/>
  <c r="M37" i="16" s="1"/>
  <c r="E37" i="16"/>
  <c r="L35" i="16"/>
  <c r="K35" i="16"/>
  <c r="I35" i="16"/>
  <c r="G35" i="16"/>
  <c r="M35" i="16" s="1"/>
  <c r="E35" i="16"/>
  <c r="L34" i="16"/>
  <c r="K34" i="16"/>
  <c r="I34" i="16"/>
  <c r="G34" i="16"/>
  <c r="M34" i="16" s="1"/>
  <c r="E34" i="16"/>
  <c r="L33" i="16"/>
  <c r="K33" i="16"/>
  <c r="I33" i="16"/>
  <c r="G33" i="16"/>
  <c r="M33" i="16" s="1"/>
  <c r="E33" i="16"/>
  <c r="L32" i="16"/>
  <c r="K32" i="16"/>
  <c r="I32" i="16"/>
  <c r="G32" i="16"/>
  <c r="M32" i="16" s="1"/>
  <c r="E32" i="16"/>
  <c r="L31" i="16"/>
  <c r="K31" i="16"/>
  <c r="I31" i="16"/>
  <c r="G31" i="16"/>
  <c r="M31" i="16" s="1"/>
  <c r="E31" i="16"/>
  <c r="L29" i="16"/>
  <c r="K29" i="16"/>
  <c r="I29" i="16"/>
  <c r="G29" i="16"/>
  <c r="M29" i="16" s="1"/>
  <c r="E29" i="16"/>
  <c r="L28" i="16"/>
  <c r="K28" i="16"/>
  <c r="I28" i="16"/>
  <c r="G28" i="16"/>
  <c r="M28" i="16" s="1"/>
  <c r="E28" i="16"/>
  <c r="J26" i="16"/>
  <c r="K26" i="16" s="1"/>
  <c r="H26" i="16"/>
  <c r="I26" i="16" s="1"/>
  <c r="F26" i="16"/>
  <c r="G26" i="16" s="1"/>
  <c r="M26" i="16" s="1"/>
  <c r="D26" i="16"/>
  <c r="E26" i="16"/>
  <c r="L25" i="16"/>
  <c r="K25" i="16"/>
  <c r="I25" i="16"/>
  <c r="G25" i="16"/>
  <c r="M25" i="16" s="1"/>
  <c r="E25" i="16"/>
  <c r="L24" i="16"/>
  <c r="K24" i="16"/>
  <c r="I24" i="16"/>
  <c r="G24" i="16"/>
  <c r="M24" i="16" s="1"/>
  <c r="E24" i="16"/>
  <c r="L23" i="16"/>
  <c r="K23" i="16"/>
  <c r="I23" i="16"/>
  <c r="G23" i="16"/>
  <c r="M23" i="16" s="1"/>
  <c r="E23" i="16"/>
  <c r="L21" i="16"/>
  <c r="K21" i="16"/>
  <c r="I21" i="16"/>
  <c r="G21" i="16"/>
  <c r="M21" i="16" s="1"/>
  <c r="E21" i="16"/>
  <c r="L20" i="16"/>
  <c r="K20" i="16"/>
  <c r="I20" i="16"/>
  <c r="G20" i="16"/>
  <c r="M20" i="16" s="1"/>
  <c r="E20" i="16"/>
  <c r="L19" i="16"/>
  <c r="K19" i="16"/>
  <c r="I19" i="16"/>
  <c r="G19" i="16"/>
  <c r="M19" i="16" s="1"/>
  <c r="E19" i="16"/>
  <c r="K17" i="16"/>
  <c r="J17" i="16"/>
  <c r="I17" i="16"/>
  <c r="H17" i="16"/>
  <c r="G17" i="16"/>
  <c r="M17" i="16" s="1"/>
  <c r="F17" i="16"/>
  <c r="L17" i="16" s="1"/>
  <c r="D17" i="16"/>
  <c r="L16" i="16"/>
  <c r="K16" i="16"/>
  <c r="I16" i="16"/>
  <c r="G16" i="16"/>
  <c r="M16" i="16" s="1"/>
  <c r="E16" i="16"/>
  <c r="L15" i="16"/>
  <c r="K15" i="16"/>
  <c r="I15" i="16"/>
  <c r="G15" i="16"/>
  <c r="M15" i="16" s="1"/>
  <c r="E15" i="16"/>
  <c r="L14" i="16"/>
  <c r="K14" i="16"/>
  <c r="I14" i="16"/>
  <c r="G14" i="16"/>
  <c r="M14" i="16" s="1"/>
  <c r="E14" i="16"/>
  <c r="L12" i="16"/>
  <c r="K12" i="16"/>
  <c r="I12" i="16"/>
  <c r="G12" i="16"/>
  <c r="M12" i="16" s="1"/>
  <c r="E12" i="16"/>
  <c r="L11" i="16"/>
  <c r="K11" i="16"/>
  <c r="I11" i="16"/>
  <c r="G11" i="16"/>
  <c r="M11" i="16" s="1"/>
  <c r="E11" i="16"/>
  <c r="L10" i="16"/>
  <c r="K10" i="16"/>
  <c r="I10" i="16"/>
  <c r="G10" i="16"/>
  <c r="M10" i="16" s="1"/>
  <c r="E10" i="16"/>
  <c r="L9" i="16"/>
  <c r="K9" i="16"/>
  <c r="I9" i="16"/>
  <c r="G9" i="16"/>
  <c r="M9" i="16" s="1"/>
  <c r="E9" i="16"/>
  <c r="J7" i="16"/>
  <c r="K7" i="16" s="1"/>
  <c r="H7" i="16"/>
  <c r="H51" i="16" s="1"/>
  <c r="F7" i="16"/>
  <c r="G7" i="16" s="1"/>
  <c r="D7" i="16"/>
  <c r="D51" i="16" s="1"/>
  <c r="G23" i="15"/>
  <c r="G24" i="15"/>
  <c r="G25" i="15"/>
  <c r="K12" i="15"/>
  <c r="K11" i="15"/>
  <c r="K10" i="15"/>
  <c r="K9" i="15"/>
  <c r="I12" i="15"/>
  <c r="I11" i="15"/>
  <c r="I10" i="15"/>
  <c r="I9" i="15"/>
  <c r="G12" i="15"/>
  <c r="M12" i="15" s="1"/>
  <c r="G11" i="15"/>
  <c r="G10" i="15"/>
  <c r="G9" i="15"/>
  <c r="L9" i="15"/>
  <c r="F7" i="15"/>
  <c r="D17" i="15"/>
  <c r="D7" i="15"/>
  <c r="D26" i="15"/>
  <c r="D47" i="15"/>
  <c r="F47" i="15"/>
  <c r="J47" i="15"/>
  <c r="J26" i="15"/>
  <c r="H26" i="15"/>
  <c r="F26" i="15"/>
  <c r="F17" i="15"/>
  <c r="H17" i="15"/>
  <c r="J17" i="15"/>
  <c r="J7" i="15"/>
  <c r="H7" i="15"/>
  <c r="M11" i="15"/>
  <c r="H47" i="15"/>
  <c r="G16" i="15"/>
  <c r="G15" i="15"/>
  <c r="E51" i="16" l="1"/>
  <c r="C51" i="18"/>
  <c r="E51" i="18" s="1"/>
  <c r="M17" i="18"/>
  <c r="M26" i="18"/>
  <c r="E7" i="18"/>
  <c r="I7" i="18"/>
  <c r="I26" i="18"/>
  <c r="L7" i="18"/>
  <c r="G47" i="18"/>
  <c r="M47" i="18" s="1"/>
  <c r="F51" i="18"/>
  <c r="J51" i="18"/>
  <c r="K51" i="18" s="1"/>
  <c r="M26" i="17"/>
  <c r="E7" i="17"/>
  <c r="I7" i="17"/>
  <c r="M7" i="17" s="1"/>
  <c r="I26" i="17"/>
  <c r="L7" i="17"/>
  <c r="G47" i="17"/>
  <c r="M47" i="17" s="1"/>
  <c r="F51" i="17"/>
  <c r="J51" i="17"/>
  <c r="K51" i="17" s="1"/>
  <c r="L7" i="16"/>
  <c r="L26" i="16"/>
  <c r="E7" i="16"/>
  <c r="I7" i="16"/>
  <c r="I51" i="16" s="1"/>
  <c r="G47" i="16"/>
  <c r="M47" i="16" s="1"/>
  <c r="F51" i="16"/>
  <c r="L51" i="16" s="1"/>
  <c r="J51" i="16"/>
  <c r="K51" i="16" s="1"/>
  <c r="M10" i="15"/>
  <c r="L7" i="15"/>
  <c r="G7" i="15"/>
  <c r="M9" i="15"/>
  <c r="L16" i="15"/>
  <c r="L15" i="15"/>
  <c r="D51" i="15"/>
  <c r="E9" i="15"/>
  <c r="L51" i="18" l="1"/>
  <c r="I51" i="18"/>
  <c r="M7" i="18"/>
  <c r="G51" i="18"/>
  <c r="M51" i="18" s="1"/>
  <c r="M52" i="18" s="1"/>
  <c r="M53" i="18" s="1"/>
  <c r="L51" i="17"/>
  <c r="I51" i="17"/>
  <c r="G51" i="17"/>
  <c r="M51" i="17" s="1"/>
  <c r="M52" i="17" s="1"/>
  <c r="M53" i="17" s="1"/>
  <c r="M7" i="16"/>
  <c r="G51" i="16"/>
  <c r="M51" i="16" s="1"/>
  <c r="M52" i="16" s="1"/>
  <c r="M53" i="16" s="1"/>
  <c r="C7" i="15"/>
  <c r="C17" i="15"/>
  <c r="C26" i="15"/>
  <c r="C47" i="15"/>
  <c r="C51" i="15" l="1"/>
  <c r="I47" i="15"/>
  <c r="G17" i="15"/>
  <c r="E7" i="15"/>
  <c r="K17" i="15"/>
  <c r="K46" i="15"/>
  <c r="G32" i="15"/>
  <c r="G31" i="15"/>
  <c r="G29" i="15"/>
  <c r="G28" i="15"/>
  <c r="G21" i="15"/>
  <c r="G20" i="15"/>
  <c r="G19" i="15"/>
  <c r="K16" i="15"/>
  <c r="K15" i="15"/>
  <c r="I16" i="15"/>
  <c r="I15" i="15"/>
  <c r="M15" i="15" s="1"/>
  <c r="K14" i="15"/>
  <c r="E50" i="15"/>
  <c r="E49" i="15"/>
  <c r="E48" i="15"/>
  <c r="E47" i="15"/>
  <c r="E46" i="15"/>
  <c r="E45" i="15"/>
  <c r="E44" i="15"/>
  <c r="E43" i="15"/>
  <c r="E42" i="15"/>
  <c r="E40" i="15"/>
  <c r="E39" i="15"/>
  <c r="E38" i="15"/>
  <c r="E37" i="15"/>
  <c r="E35" i="15"/>
  <c r="E34" i="15"/>
  <c r="E33" i="15"/>
  <c r="E32" i="15"/>
  <c r="E31" i="15"/>
  <c r="E29" i="15"/>
  <c r="E28" i="15"/>
  <c r="E25" i="15"/>
  <c r="E24" i="15"/>
  <c r="E23" i="15"/>
  <c r="E21" i="15"/>
  <c r="E20" i="15"/>
  <c r="E19" i="15"/>
  <c r="E16" i="15"/>
  <c r="E15" i="15"/>
  <c r="E14" i="15"/>
  <c r="E12" i="15"/>
  <c r="E11" i="15"/>
  <c r="E10" i="15"/>
  <c r="M16" i="15" l="1"/>
  <c r="L47" i="15"/>
  <c r="J51" i="15"/>
  <c r="K51" i="15" s="1"/>
  <c r="K7" i="15"/>
  <c r="H51" i="15"/>
  <c r="I7" i="15"/>
  <c r="F51" i="15"/>
  <c r="L26" i="15"/>
  <c r="M7" i="15" l="1"/>
  <c r="L51" i="15"/>
  <c r="L46" i="15"/>
  <c r="I46" i="15"/>
  <c r="G46" i="15"/>
  <c r="L45" i="15"/>
  <c r="K45" i="15"/>
  <c r="I45" i="15"/>
  <c r="G45" i="15"/>
  <c r="L44" i="15"/>
  <c r="K44" i="15"/>
  <c r="I44" i="15"/>
  <c r="G44" i="15"/>
  <c r="L43" i="15"/>
  <c r="K43" i="15"/>
  <c r="I43" i="15"/>
  <c r="G43" i="15"/>
  <c r="L40" i="15"/>
  <c r="K40" i="15"/>
  <c r="I40" i="15"/>
  <c r="G40" i="15"/>
  <c r="L39" i="15"/>
  <c r="K39" i="15"/>
  <c r="I39" i="15"/>
  <c r="G39" i="15"/>
  <c r="L38" i="15"/>
  <c r="K38" i="15"/>
  <c r="I38" i="15"/>
  <c r="G38" i="15"/>
  <c r="L37" i="15"/>
  <c r="K37" i="15"/>
  <c r="I37" i="15"/>
  <c r="G37" i="15"/>
  <c r="L42" i="15"/>
  <c r="K42" i="15"/>
  <c r="I42" i="15"/>
  <c r="G42" i="15"/>
  <c r="K26" i="15"/>
  <c r="I26" i="15"/>
  <c r="E26" i="15"/>
  <c r="M42" i="15" l="1"/>
  <c r="M40" i="15"/>
  <c r="M44" i="15"/>
  <c r="M46" i="15"/>
  <c r="M38" i="15"/>
  <c r="M39" i="15"/>
  <c r="M37" i="15"/>
  <c r="M45" i="15"/>
  <c r="M43" i="15"/>
  <c r="G26" i="15"/>
  <c r="M26" i="15" s="1"/>
  <c r="L20" i="15"/>
  <c r="K20" i="15"/>
  <c r="I20" i="15"/>
  <c r="L29" i="15"/>
  <c r="K29" i="15"/>
  <c r="I29" i="15"/>
  <c r="L28" i="15"/>
  <c r="K28" i="15"/>
  <c r="I28" i="15"/>
  <c r="M28" i="15"/>
  <c r="L25" i="15"/>
  <c r="K25" i="15"/>
  <c r="I25" i="15"/>
  <c r="L24" i="15"/>
  <c r="K24" i="15"/>
  <c r="I24" i="15"/>
  <c r="K23" i="15"/>
  <c r="I23" i="15"/>
  <c r="L21" i="15"/>
  <c r="K21" i="15"/>
  <c r="I21" i="15"/>
  <c r="L19" i="15"/>
  <c r="K19" i="15"/>
  <c r="I19" i="15"/>
  <c r="M25" i="15" l="1"/>
  <c r="M24" i="15"/>
  <c r="M29" i="15"/>
  <c r="M19" i="15"/>
  <c r="M21" i="15"/>
  <c r="M20" i="15"/>
  <c r="L23" i="15"/>
  <c r="M23" i="15"/>
  <c r="L50" i="15"/>
  <c r="K50" i="15"/>
  <c r="I50" i="15"/>
  <c r="G50" i="15"/>
  <c r="M50" i="15" s="1"/>
  <c r="L49" i="15"/>
  <c r="K49" i="15"/>
  <c r="I49" i="15"/>
  <c r="G49" i="15"/>
  <c r="M49" i="15" s="1"/>
  <c r="L48" i="15"/>
  <c r="K48" i="15"/>
  <c r="I48" i="15"/>
  <c r="G48" i="15"/>
  <c r="M48" i="15" s="1"/>
  <c r="K47" i="15"/>
  <c r="G47" i="15"/>
  <c r="G51" i="15" s="1"/>
  <c r="L35" i="15"/>
  <c r="K35" i="15"/>
  <c r="I35" i="15"/>
  <c r="G35" i="15"/>
  <c r="L34" i="15"/>
  <c r="K34" i="15"/>
  <c r="I34" i="15"/>
  <c r="G34" i="15"/>
  <c r="K33" i="15"/>
  <c r="I33" i="15"/>
  <c r="L32" i="15"/>
  <c r="K32" i="15"/>
  <c r="I32" i="15"/>
  <c r="L31" i="15"/>
  <c r="K31" i="15"/>
  <c r="I31" i="15"/>
  <c r="E17" i="15"/>
  <c r="L14" i="15"/>
  <c r="I14" i="15"/>
  <c r="G14" i="15"/>
  <c r="L12" i="15"/>
  <c r="L11" i="15"/>
  <c r="L10" i="15"/>
  <c r="D10" i="12"/>
  <c r="E10" i="12" s="1"/>
  <c r="M14" i="15" l="1"/>
  <c r="M47" i="15"/>
  <c r="L33" i="15"/>
  <c r="M34" i="15"/>
  <c r="M35" i="15"/>
  <c r="M32" i="15"/>
  <c r="E51" i="15"/>
  <c r="G33" i="15"/>
  <c r="M33" i="15" s="1"/>
  <c r="M31" i="15"/>
  <c r="I17" i="15"/>
  <c r="M17" i="15" s="1"/>
  <c r="L17" i="15"/>
  <c r="I51" i="15" l="1"/>
  <c r="M51" i="15" s="1"/>
  <c r="E9" i="12"/>
  <c r="E8" i="12"/>
  <c r="E7" i="12"/>
  <c r="E6" i="12"/>
  <c r="M52" i="15" l="1"/>
  <c r="M53" i="15" s="1"/>
</calcChain>
</file>

<file path=xl/sharedStrings.xml><?xml version="1.0" encoding="utf-8"?>
<sst xmlns="http://schemas.openxmlformats.org/spreadsheetml/2006/main" count="729" uniqueCount="82">
  <si>
    <t>業務名</t>
    <rPh sb="0" eb="2">
      <t>ギョウム</t>
    </rPh>
    <rPh sb="2" eb="3">
      <t>メイ</t>
    </rPh>
    <phoneticPr fontId="4"/>
  </si>
  <si>
    <t>業務時間</t>
    <rPh sb="0" eb="2">
      <t>ギョウム</t>
    </rPh>
    <rPh sb="2" eb="4">
      <t>ジカン</t>
    </rPh>
    <phoneticPr fontId="4"/>
  </si>
  <si>
    <t>協議時間</t>
    <rPh sb="0" eb="2">
      <t>キョウギ</t>
    </rPh>
    <rPh sb="2" eb="4">
      <t>ジカン</t>
    </rPh>
    <phoneticPr fontId="4"/>
  </si>
  <si>
    <t>内部時間</t>
    <rPh sb="0" eb="2">
      <t>ナイブ</t>
    </rPh>
    <rPh sb="2" eb="4">
      <t>ジカン</t>
    </rPh>
    <phoneticPr fontId="4"/>
  </si>
  <si>
    <t>小計</t>
    <rPh sb="0" eb="2">
      <t>ショウケイ</t>
    </rPh>
    <phoneticPr fontId="3"/>
  </si>
  <si>
    <t>単価</t>
    <rPh sb="0" eb="2">
      <t>タンカ</t>
    </rPh>
    <phoneticPr fontId="3"/>
  </si>
  <si>
    <t>内訳</t>
    <rPh sb="0" eb="2">
      <t>ウチワケ</t>
    </rPh>
    <phoneticPr fontId="3"/>
  </si>
  <si>
    <t>時間</t>
    <rPh sb="0" eb="2">
      <t>ジカン</t>
    </rPh>
    <phoneticPr fontId="3"/>
  </si>
  <si>
    <t>金額</t>
    <rPh sb="0" eb="2">
      <t>キンガク</t>
    </rPh>
    <phoneticPr fontId="3"/>
  </si>
  <si>
    <t>１．新たなサイバー攻撃等に対応した情報セキュリティ対策</t>
    <rPh sb="2" eb="3">
      <t>アラ</t>
    </rPh>
    <rPh sb="9" eb="11">
      <t>コウゲキ</t>
    </rPh>
    <rPh sb="11" eb="12">
      <t>ナド</t>
    </rPh>
    <rPh sb="13" eb="15">
      <t>タイオウ</t>
    </rPh>
    <rPh sb="17" eb="19">
      <t>ジョウホウ</t>
    </rPh>
    <rPh sb="25" eb="27">
      <t>タイサク</t>
    </rPh>
    <phoneticPr fontId="5"/>
  </si>
  <si>
    <t>２．情報技術の進展や社会環境の変化に応じた全庁情報システムの支援</t>
    <rPh sb="2" eb="4">
      <t>ジョウホウ</t>
    </rPh>
    <rPh sb="4" eb="6">
      <t>ギジュツ</t>
    </rPh>
    <rPh sb="7" eb="9">
      <t>シンテン</t>
    </rPh>
    <rPh sb="10" eb="12">
      <t>シャカイ</t>
    </rPh>
    <rPh sb="12" eb="14">
      <t>カンキョウ</t>
    </rPh>
    <rPh sb="15" eb="17">
      <t>ヘンカ</t>
    </rPh>
    <rPh sb="18" eb="19">
      <t>オウ</t>
    </rPh>
    <rPh sb="21" eb="23">
      <t>ゼンチョウ</t>
    </rPh>
    <rPh sb="23" eb="25">
      <t>ジョウホウ</t>
    </rPh>
    <rPh sb="30" eb="32">
      <t>シエン</t>
    </rPh>
    <phoneticPr fontId="5"/>
  </si>
  <si>
    <t>３．ＩＴガバナンス体制・制度の見直しと情報システムの一層のコスト削減</t>
    <rPh sb="9" eb="11">
      <t>タイセイ</t>
    </rPh>
    <rPh sb="12" eb="14">
      <t>セイド</t>
    </rPh>
    <rPh sb="15" eb="17">
      <t>ミナオ</t>
    </rPh>
    <rPh sb="19" eb="21">
      <t>ジョウホウ</t>
    </rPh>
    <rPh sb="26" eb="28">
      <t>イッソウ</t>
    </rPh>
    <rPh sb="32" eb="34">
      <t>サクゲン</t>
    </rPh>
    <phoneticPr fontId="5"/>
  </si>
  <si>
    <t>４．全体管理業務</t>
    <rPh sb="2" eb="4">
      <t>ゼンタイ</t>
    </rPh>
    <rPh sb="4" eb="6">
      <t>カンリ</t>
    </rPh>
    <rPh sb="6" eb="8">
      <t>ギョウム</t>
    </rPh>
    <phoneticPr fontId="4"/>
  </si>
  <si>
    <t>小計</t>
    <rPh sb="0" eb="2">
      <t>ショウケイ</t>
    </rPh>
    <phoneticPr fontId="4"/>
  </si>
  <si>
    <t>―</t>
    <phoneticPr fontId="3"/>
  </si>
  <si>
    <t>年度</t>
    <rPh sb="0" eb="2">
      <t>ネンド</t>
    </rPh>
    <phoneticPr fontId="3"/>
  </si>
  <si>
    <t>11カ月</t>
    <rPh sb="3" eb="4">
      <t>ゲツ</t>
    </rPh>
    <phoneticPr fontId="3"/>
  </si>
  <si>
    <t>12カ月</t>
    <rPh sb="3" eb="4">
      <t>ゲツ</t>
    </rPh>
    <phoneticPr fontId="3"/>
  </si>
  <si>
    <t>1か月</t>
    <rPh sb="2" eb="3">
      <t>ゲツ</t>
    </rPh>
    <phoneticPr fontId="3"/>
  </si>
  <si>
    <t>No</t>
    <phoneticPr fontId="3"/>
  </si>
  <si>
    <t>期間</t>
    <rPh sb="0" eb="2">
      <t>キカン</t>
    </rPh>
    <phoneticPr fontId="3"/>
  </si>
  <si>
    <t>金額（税抜き）</t>
    <rPh sb="0" eb="2">
      <t>キンガク</t>
    </rPh>
    <rPh sb="3" eb="4">
      <t>ゼイ</t>
    </rPh>
    <rPh sb="4" eb="5">
      <t>ヌ</t>
    </rPh>
    <phoneticPr fontId="3"/>
  </si>
  <si>
    <t>合計</t>
    <rPh sb="0" eb="2">
      <t>ゴウケイ</t>
    </rPh>
    <phoneticPr fontId="3"/>
  </si>
  <si>
    <t>金額（税込み）</t>
    <rPh sb="0" eb="2">
      <t>キンガク</t>
    </rPh>
    <rPh sb="3" eb="4">
      <t>ゼイ</t>
    </rPh>
    <rPh sb="4" eb="5">
      <t>コ</t>
    </rPh>
    <phoneticPr fontId="3"/>
  </si>
  <si>
    <t>※黄色の箇所のみ記載してください。</t>
    <rPh sb="1" eb="3">
      <t>キイロ</t>
    </rPh>
    <rPh sb="4" eb="6">
      <t>カショ</t>
    </rPh>
    <rPh sb="8" eb="10">
      <t>キサイ</t>
    </rPh>
    <phoneticPr fontId="3"/>
  </si>
  <si>
    <t>別紙２</t>
    <rPh sb="0" eb="2">
      <t>ベッシ</t>
    </rPh>
    <phoneticPr fontId="3"/>
  </si>
  <si>
    <t>令和８年度の内訳</t>
    <rPh sb="0" eb="2">
      <t>レイワ</t>
    </rPh>
    <rPh sb="3" eb="5">
      <t>ネンド</t>
    </rPh>
    <rPh sb="6" eb="8">
      <t>ウチワケ</t>
    </rPh>
    <phoneticPr fontId="3"/>
  </si>
  <si>
    <t>令和９年度の内訳</t>
    <rPh sb="0" eb="2">
      <t>レイワ</t>
    </rPh>
    <rPh sb="3" eb="5">
      <t>ネンド</t>
    </rPh>
    <rPh sb="6" eb="8">
      <t>ウチワケ</t>
    </rPh>
    <phoneticPr fontId="3"/>
  </si>
  <si>
    <t>令和11年度の内訳</t>
    <rPh sb="0" eb="2">
      <t>レイワ</t>
    </rPh>
    <rPh sb="4" eb="6">
      <t>ネンド</t>
    </rPh>
    <rPh sb="7" eb="9">
      <t>ウチワケ</t>
    </rPh>
    <phoneticPr fontId="3"/>
  </si>
  <si>
    <t>令和10年度の内訳</t>
    <rPh sb="0" eb="2">
      <t>レイワ</t>
    </rPh>
    <rPh sb="4" eb="6">
      <t>ネンド</t>
    </rPh>
    <rPh sb="7" eb="9">
      <t>ウチワケ</t>
    </rPh>
    <phoneticPr fontId="3"/>
  </si>
  <si>
    <t>令和８年度</t>
    <rPh sb="0" eb="2">
      <t>レイワ</t>
    </rPh>
    <rPh sb="3" eb="5">
      <t>ネンド</t>
    </rPh>
    <phoneticPr fontId="3"/>
  </si>
  <si>
    <t>令和９年度</t>
    <rPh sb="0" eb="2">
      <t>レイワ</t>
    </rPh>
    <rPh sb="3" eb="5">
      <t>ネンド</t>
    </rPh>
    <phoneticPr fontId="3"/>
  </si>
  <si>
    <t>令和10年度</t>
    <rPh sb="0" eb="2">
      <t>レイワ</t>
    </rPh>
    <rPh sb="4" eb="6">
      <t>ネンド</t>
    </rPh>
    <phoneticPr fontId="3"/>
  </si>
  <si>
    <t>令和11年度</t>
    <rPh sb="0" eb="2">
      <t>レイワ</t>
    </rPh>
    <rPh sb="4" eb="5">
      <t>ネン</t>
    </rPh>
    <rPh sb="5" eb="6">
      <t>ド</t>
    </rPh>
    <phoneticPr fontId="3"/>
  </si>
  <si>
    <t>三重県デジタル投資・セキュリティ管理支援業務委託　見積</t>
    <rPh sb="25" eb="27">
      <t>ミツ</t>
    </rPh>
    <phoneticPr fontId="3"/>
  </si>
  <si>
    <t>　ア 情報セキュリティに関する一般職員・管理職員等の研修の計画・実施の支援</t>
    <rPh sb="3" eb="5">
      <t>ジョウホウ</t>
    </rPh>
    <rPh sb="12" eb="13">
      <t>カン</t>
    </rPh>
    <rPh sb="15" eb="17">
      <t>イッパン</t>
    </rPh>
    <rPh sb="17" eb="19">
      <t>ショクイン</t>
    </rPh>
    <rPh sb="20" eb="22">
      <t>カンリ</t>
    </rPh>
    <rPh sb="22" eb="24">
      <t>ショクイン</t>
    </rPh>
    <rPh sb="24" eb="25">
      <t>トウ</t>
    </rPh>
    <rPh sb="26" eb="28">
      <t>ケンシュウ</t>
    </rPh>
    <rPh sb="29" eb="31">
      <t>ケイカク</t>
    </rPh>
    <rPh sb="32" eb="34">
      <t>ジッシ</t>
    </rPh>
    <rPh sb="35" eb="37">
      <t>シエン</t>
    </rPh>
    <phoneticPr fontId="3"/>
  </si>
  <si>
    <t>　イ 情報システムセキュリティ実施手順の作成・修正の支援</t>
    <phoneticPr fontId="3"/>
  </si>
  <si>
    <t>　ウ 情報セキュリティ内部監査に係る支援</t>
    <phoneticPr fontId="4"/>
  </si>
  <si>
    <t>　エ 情報セキュリティポリシーの見直し支援</t>
    <phoneticPr fontId="4"/>
  </si>
  <si>
    <t>(1) 情報セキュリティポリシーに基づく対応</t>
    <phoneticPr fontId="3"/>
  </si>
  <si>
    <t>(2) 情報セキュリティ訓練</t>
    <phoneticPr fontId="3"/>
  </si>
  <si>
    <t xml:space="preserve">  ア 標的型メール訓練</t>
    <rPh sb="4" eb="6">
      <t>ヒョウテキ</t>
    </rPh>
    <rPh sb="6" eb="7">
      <t>ガタ</t>
    </rPh>
    <rPh sb="10" eb="12">
      <t>クンレン</t>
    </rPh>
    <phoneticPr fontId="4"/>
  </si>
  <si>
    <t xml:space="preserve">  イ CSIRTへの助言・支援</t>
    <rPh sb="11" eb="13">
      <t>ジョゲン</t>
    </rPh>
    <rPh sb="14" eb="16">
      <t>シエン</t>
    </rPh>
    <phoneticPr fontId="4"/>
  </si>
  <si>
    <t xml:space="preserve">  ウ ＩＣＴ－ＢＣＰの改善提案や、それに基づいた訓練</t>
    <rPh sb="12" eb="14">
      <t>カイゼン</t>
    </rPh>
    <rPh sb="14" eb="16">
      <t>テイアン</t>
    </rPh>
    <rPh sb="21" eb="22">
      <t>モト</t>
    </rPh>
    <rPh sb="25" eb="27">
      <t>クンレン</t>
    </rPh>
    <phoneticPr fontId="4"/>
  </si>
  <si>
    <r>
      <t>(1)</t>
    </r>
    <r>
      <rPr>
        <sz val="7"/>
        <color theme="1"/>
        <rFont val="Times New Roman"/>
        <family val="1"/>
      </rPr>
      <t xml:space="preserve">  </t>
    </r>
    <r>
      <rPr>
        <sz val="10.5"/>
        <color theme="1"/>
        <rFont val="ＭＳ 明朝"/>
        <family val="1"/>
        <charset val="128"/>
      </rPr>
      <t>新規ＤＸ関連事業に関する助言・支援</t>
    </r>
  </si>
  <si>
    <t>　ア ＤＸ関連事業が効果的な取組となるような助言・支援</t>
    <rPh sb="5" eb="7">
      <t>カンレン</t>
    </rPh>
    <rPh sb="7" eb="9">
      <t>ジギョウ</t>
    </rPh>
    <rPh sb="10" eb="13">
      <t>コウカテキ</t>
    </rPh>
    <rPh sb="14" eb="16">
      <t>トリクミ</t>
    </rPh>
    <rPh sb="22" eb="24">
      <t>ジョゲン</t>
    </rPh>
    <rPh sb="25" eb="27">
      <t>シエン</t>
    </rPh>
    <phoneticPr fontId="3"/>
  </si>
  <si>
    <t>　イ ＤＸ関連事業が公平・競争性のある調達となるよう助言・支援</t>
    <rPh sb="5" eb="7">
      <t>カンレン</t>
    </rPh>
    <rPh sb="7" eb="9">
      <t>ジギョウ</t>
    </rPh>
    <rPh sb="10" eb="12">
      <t>コウヘイ</t>
    </rPh>
    <rPh sb="13" eb="16">
      <t>キョウソウセイ</t>
    </rPh>
    <rPh sb="19" eb="21">
      <t>チョウタツ</t>
    </rPh>
    <rPh sb="26" eb="28">
      <t>ジョゲン</t>
    </rPh>
    <rPh sb="29" eb="31">
      <t>シエン</t>
    </rPh>
    <phoneticPr fontId="3"/>
  </si>
  <si>
    <t>　ウ 県事例や政府機関からの情報、他ベンダー等の情報提供</t>
    <rPh sb="3" eb="4">
      <t>ケン</t>
    </rPh>
    <rPh sb="4" eb="6">
      <t>ジレイ</t>
    </rPh>
    <rPh sb="7" eb="9">
      <t>セイフ</t>
    </rPh>
    <rPh sb="9" eb="11">
      <t>キカン</t>
    </rPh>
    <rPh sb="14" eb="16">
      <t>ジョウホウ</t>
    </rPh>
    <rPh sb="17" eb="18">
      <t>ホカ</t>
    </rPh>
    <rPh sb="22" eb="23">
      <t>ナド</t>
    </rPh>
    <rPh sb="24" eb="26">
      <t>ジョウホウ</t>
    </rPh>
    <rPh sb="26" eb="28">
      <t>テイキョウ</t>
    </rPh>
    <phoneticPr fontId="3"/>
  </si>
  <si>
    <r>
      <t>(2)</t>
    </r>
    <r>
      <rPr>
        <sz val="7"/>
        <color theme="1"/>
        <rFont val="Times New Roman"/>
        <family val="1"/>
      </rPr>
      <t xml:space="preserve">  </t>
    </r>
    <r>
      <rPr>
        <sz val="10.5"/>
        <color theme="1"/>
        <rFont val="ＭＳ 明朝"/>
        <family val="1"/>
        <charset val="128"/>
      </rPr>
      <t>既存の情報システム及びＤＸ関連事業に関する助言・支援</t>
    </r>
    <phoneticPr fontId="3"/>
  </si>
  <si>
    <t xml:space="preserve">  ア 社会環境の変化や、政府の方針等に合わせ、見直すべき情報システムの提案</t>
    <rPh sb="9" eb="11">
      <t>ヘンカ</t>
    </rPh>
    <rPh sb="20" eb="21">
      <t>ア</t>
    </rPh>
    <phoneticPr fontId="3"/>
  </si>
  <si>
    <t>　イ 見直す情報システムのシステム構想検討、プロジェクト管理支援等</t>
    <rPh sb="6" eb="8">
      <t>ジョウホウ</t>
    </rPh>
    <phoneticPr fontId="3"/>
  </si>
  <si>
    <t>　ウ ＤＸ関連事業がさらに効果的な取り組みとなるための助言・支援</t>
    <phoneticPr fontId="3"/>
  </si>
  <si>
    <t>(1) ＩＴガバナンス体制・制度の見直し</t>
    <phoneticPr fontId="3"/>
  </si>
  <si>
    <t>(2) 予算要求前支援・審査業務</t>
    <phoneticPr fontId="3"/>
  </si>
  <si>
    <t>(3) 契約前支援・審査業務</t>
    <phoneticPr fontId="3"/>
  </si>
  <si>
    <t>(4) システム評価及び課題解決支援等の支援業務</t>
    <phoneticPr fontId="3"/>
  </si>
  <si>
    <t>　イ 予算要求前審査において、計画性、費用対効果、全体最適、経費積算、調達方法の妥当性などを、審査部会員とともに審査する</t>
    <phoneticPr fontId="3"/>
  </si>
  <si>
    <t>　ウ 予算要求前審査に関して、情報システム担当者向け研修や審査部会員研修における資料作成等の支援を行う</t>
    <phoneticPr fontId="3"/>
  </si>
  <si>
    <t>　エ 予算要求前支援・審査業務について、効率化・重点化などの観点で改善案の作成を行うこと。また、次年度における支援・審査の改善案を提案する</t>
    <phoneticPr fontId="3"/>
  </si>
  <si>
    <t>　ア 情報システムの調達や契約にあたり、事前に情報システム担当課の希望により、契約計画や仕様書の作成など契約前審査に関する課題等の整理の支援を行う</t>
    <rPh sb="71" eb="72">
      <t>オコナ</t>
    </rPh>
    <phoneticPr fontId="3"/>
  </si>
  <si>
    <t>　ア 政府機関の方針などををふまえ、支援・審査等の制度等の見直し提案を行う</t>
    <rPh sb="8" eb="10">
      <t>ホウシン</t>
    </rPh>
    <rPh sb="27" eb="28">
      <t>ナド</t>
    </rPh>
    <rPh sb="29" eb="31">
      <t>ミナオ</t>
    </rPh>
    <phoneticPr fontId="3"/>
  </si>
  <si>
    <t>　イ コスト削減が可能な全庁情報システムの見直しについて提案を行うこと。また、情報システム担当者向け研修の支援を行う</t>
    <phoneticPr fontId="3"/>
  </si>
  <si>
    <t>　ア 予算要求前支援・審査業務の改善提案・支援を行う
予算要求時の調達計画作成、見積書取得、費用対効果分析等に関して支援する</t>
    <rPh sb="31" eb="32">
      <t>ジ</t>
    </rPh>
    <rPh sb="53" eb="54">
      <t>ナド</t>
    </rPh>
    <phoneticPr fontId="3"/>
  </si>
  <si>
    <t>　イ 契約前審査において、調達仕様書や設計額の妥当性などを、審査部会員とともに審査すること</t>
    <phoneticPr fontId="3"/>
  </si>
  <si>
    <t>　ウ 支援・審査は、チェックリストとガイドラインなどに従って行う</t>
    <phoneticPr fontId="3"/>
  </si>
  <si>
    <t>　エ 支援・審査において効率化・重点化などの観点で改善案の作成を行う。また、当該年度の課題を収集し、次年度における支援・審査の改善案を提案する</t>
    <rPh sb="43" eb="45">
      <t>カダイ</t>
    </rPh>
    <rPh sb="46" eb="48">
      <t>シュウシュウ</t>
    </rPh>
    <phoneticPr fontId="3"/>
  </si>
  <si>
    <t>　オ 現状踏襲ではなく、ＤＸの視点を取り入れた支援・審査を行うこと</t>
    <phoneticPr fontId="3"/>
  </si>
  <si>
    <t>　ア　審査部会員（職員）とともに、システム評価を実施し、問題点への助言、ＤＸの視点を取り入れた課題対応方針や次期システムの方向性の検討を行う</t>
    <rPh sb="9" eb="11">
      <t>ショクイン</t>
    </rPh>
    <rPh sb="68" eb="69">
      <t>オコナ</t>
    </rPh>
    <phoneticPr fontId="3"/>
  </si>
  <si>
    <t>　イ システム評価制度に関して情報システム担当者向け研修の支援を行う</t>
    <phoneticPr fontId="3"/>
  </si>
  <si>
    <t>　ウ 全体最適化の視点から情報システム担当者へ取組内容やアプローチ方法の課題解決支援を行う。</t>
    <phoneticPr fontId="3"/>
  </si>
  <si>
    <t>　エ 課題解決に向けた取組として、協議等に参画しアドバイスを行う</t>
    <phoneticPr fontId="3"/>
  </si>
  <si>
    <t>-</t>
    <phoneticPr fontId="3"/>
  </si>
  <si>
    <t>　オ システム評価制度について効率化等のため、継続して改善案の作成を行う。</t>
    <rPh sb="9" eb="11">
      <t>セイド</t>
    </rPh>
    <rPh sb="18" eb="19">
      <t>ナド</t>
    </rPh>
    <phoneticPr fontId="3"/>
  </si>
  <si>
    <t>プロジェクトリーダー</t>
    <phoneticPr fontId="3"/>
  </si>
  <si>
    <t>コンサル2</t>
    <phoneticPr fontId="3"/>
  </si>
  <si>
    <t>コンサル1</t>
    <phoneticPr fontId="3"/>
  </si>
  <si>
    <t>合計（税抜）</t>
    <rPh sb="0" eb="2">
      <t>ゴウケイ</t>
    </rPh>
    <rPh sb="3" eb="4">
      <t>ゼイ</t>
    </rPh>
    <rPh sb="4" eb="5">
      <t>ヌ</t>
    </rPh>
    <phoneticPr fontId="3"/>
  </si>
  <si>
    <t>合計（税込）</t>
    <rPh sb="0" eb="2">
      <t>ゴウケイ</t>
    </rPh>
    <rPh sb="3" eb="4">
      <t>ゼイ</t>
    </rPh>
    <rPh sb="4" eb="5">
      <t>コ</t>
    </rPh>
    <phoneticPr fontId="3"/>
  </si>
  <si>
    <t>(1) 進捗管理、課題管理、品質管理、各種方針検討等</t>
    <rPh sb="4" eb="6">
      <t>シンチョク</t>
    </rPh>
    <rPh sb="6" eb="8">
      <t>カンリ</t>
    </rPh>
    <rPh sb="9" eb="11">
      <t>カダイ</t>
    </rPh>
    <rPh sb="11" eb="13">
      <t>カンリ</t>
    </rPh>
    <rPh sb="14" eb="16">
      <t>ヒンシツ</t>
    </rPh>
    <rPh sb="16" eb="18">
      <t>カンリ</t>
    </rPh>
    <rPh sb="19" eb="21">
      <t>カクシュ</t>
    </rPh>
    <rPh sb="21" eb="23">
      <t>ホウシン</t>
    </rPh>
    <rPh sb="23" eb="25">
      <t>ケントウ</t>
    </rPh>
    <rPh sb="25" eb="26">
      <t>ナド</t>
    </rPh>
    <phoneticPr fontId="4"/>
  </si>
  <si>
    <t>(2) 定例会議</t>
    <rPh sb="4" eb="6">
      <t>テイレイ</t>
    </rPh>
    <rPh sb="6" eb="8">
      <t>カイギ</t>
    </rPh>
    <phoneticPr fontId="3"/>
  </si>
  <si>
    <t>(3) 情報システムに関する標準ガイドラインの見直し、研修支援</t>
    <rPh sb="4" eb="6">
      <t>ジョウホウ</t>
    </rPh>
    <rPh sb="11" eb="12">
      <t>カン</t>
    </rPh>
    <rPh sb="14" eb="16">
      <t>ヒョウジュン</t>
    </rPh>
    <rPh sb="23" eb="25">
      <t>ミナオ</t>
    </rPh>
    <rPh sb="27" eb="29">
      <t>ケンシュウ</t>
    </rPh>
    <rPh sb="29" eb="31">
      <t>シエン</t>
    </rPh>
    <phoneticPr fontId="4"/>
  </si>
  <si>
    <r>
      <t xml:space="preserve">※黄色の箇所のみ記載・修正してください。
※内部時間とは、打ち合わせ前の事前調査・事前資料作成や打ち合わせ後の資料整理・議事録作成等の時間を想定しています。御社において想定される内部時間を記載してください。
</t>
    </r>
    <r>
      <rPr>
        <b/>
        <sz val="11"/>
        <color rgb="FFFF0000"/>
        <rFont val="ＭＳ 明朝"/>
        <family val="1"/>
        <charset val="128"/>
      </rPr>
      <t>※E列とL列の値は一致するようにしてください。</t>
    </r>
    <rPh sb="1" eb="3">
      <t>キイロ</t>
    </rPh>
    <rPh sb="4" eb="6">
      <t>カショ</t>
    </rPh>
    <rPh sb="8" eb="10">
      <t>キサイ</t>
    </rPh>
    <rPh sb="11" eb="13">
      <t>シュウセイ</t>
    </rPh>
    <rPh sb="55" eb="57">
      <t>シリョウ</t>
    </rPh>
    <rPh sb="78" eb="80">
      <t>オンシャ</t>
    </rPh>
    <rPh sb="84" eb="86">
      <t>ソウテイ</t>
    </rPh>
    <rPh sb="89" eb="91">
      <t>ナイブ</t>
    </rPh>
    <rPh sb="91" eb="93">
      <t>ジカン</t>
    </rPh>
    <rPh sb="94" eb="96">
      <t>キサイ</t>
    </rPh>
    <rPh sb="106" eb="107">
      <t>レツ</t>
    </rPh>
    <rPh sb="109" eb="110">
      <t>レツ</t>
    </rPh>
    <rPh sb="111" eb="112">
      <t>アタイ</t>
    </rPh>
    <rPh sb="113" eb="115">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</si>
</sst>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4" x14ac:knownFonts="1">
    <font>
      <sz val="11"/>
      <color theme="1"/>
      <name val="ＭＳ Ｐゴシック"/>
      <family val="2"/>
      <scheme val="minor"/>
    </font>
    <font>
      <sz val="11"/>
      <name val="ＭＳ Ｐゴシック"/>
      <family val="3"/>
      <charset val="128"/>
    </font>
    <font>
      <sz val="11"/>
      <name val="ＭＳ 明朝"/>
      <family val="1"/>
      <charset val="128"/>
    </font>
    <font>
      <sz val="6"/>
      <name val="ＭＳ Ｐゴシック"/>
      <family val="3"/>
      <charset val="128"/>
      <scheme val="minor"/>
    </font>
    <font>
      <sz val="6"/>
      <name val="ＭＳ Ｐゴシック"/>
      <family val="3"/>
      <charset val="128"/>
    </font>
    <font>
      <u/>
      <sz val="11"/>
      <color indexed="12"/>
      <name val="ＭＳ Ｐゴシック"/>
      <family val="3"/>
      <charset val="128"/>
    </font>
    <font>
      <b/>
      <sz val="11"/>
      <name val="ＭＳ 明朝"/>
      <family val="1"/>
      <charset val="128"/>
    </font>
    <font>
      <sz val="11"/>
      <color theme="1"/>
      <name val="ＭＳ 明朝"/>
      <family val="1"/>
      <charset val="128"/>
    </font>
    <font>
      <b/>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5"/>
      <color theme="1"/>
      <name val="ＭＳ 明朝"/>
      <family val="1"/>
      <charset val="128"/>
    </font>
    <font>
      <sz val="7"/>
      <color theme="1"/>
      <name val="Times New Roman"/>
      <family val="1"/>
    </font>
    <font>
      <b/>
      <sz val="11"/>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00">
    <xf numFmtId="0" fontId="0" fillId="0" borderId="0" xfId="0"/>
    <xf numFmtId="0" fontId="2" fillId="0" borderId="0" xfId="1" applyFont="1" applyAlignment="1">
      <alignment vertical="center" wrapText="1"/>
    </xf>
    <xf numFmtId="0" fontId="2" fillId="0" borderId="13" xfId="1" applyFont="1" applyBorder="1" applyAlignment="1">
      <alignment vertical="center" wrapText="1"/>
    </xf>
    <xf numFmtId="0" fontId="2" fillId="0" borderId="8" xfId="1" applyFont="1" applyBorder="1" applyAlignment="1">
      <alignment vertical="center" wrapText="1"/>
    </xf>
    <xf numFmtId="176" fontId="2" fillId="0" borderId="2" xfId="2" applyNumberFormat="1" applyFont="1" applyBorder="1" applyAlignment="1">
      <alignment vertical="center" wrapText="1"/>
    </xf>
    <xf numFmtId="176" fontId="2" fillId="0" borderId="0" xfId="1" applyNumberFormat="1" applyFont="1" applyAlignment="1">
      <alignment vertical="center" wrapText="1"/>
    </xf>
    <xf numFmtId="176" fontId="2" fillId="0" borderId="18" xfId="1" applyNumberFormat="1" applyFont="1" applyBorder="1" applyAlignment="1">
      <alignment horizontal="center" vertical="center" wrapText="1"/>
    </xf>
    <xf numFmtId="176" fontId="2" fillId="0" borderId="2" xfId="1" applyNumberFormat="1" applyFont="1" applyBorder="1" applyAlignment="1">
      <alignment horizontal="right" vertical="center" wrapText="1"/>
    </xf>
    <xf numFmtId="176" fontId="2" fillId="0" borderId="8" xfId="1" applyNumberFormat="1" applyFont="1" applyBorder="1" applyAlignment="1">
      <alignment horizontal="center" vertical="center" wrapText="1"/>
    </xf>
    <xf numFmtId="176" fontId="2" fillId="0" borderId="9" xfId="1" applyNumberFormat="1" applyFont="1" applyBorder="1" applyAlignment="1">
      <alignment horizontal="center" vertical="center" wrapText="1"/>
    </xf>
    <xf numFmtId="176" fontId="2" fillId="0" borderId="10" xfId="1" applyNumberFormat="1" applyFont="1" applyBorder="1" applyAlignment="1">
      <alignment horizontal="center" vertical="center" wrapText="1"/>
    </xf>
    <xf numFmtId="176" fontId="2" fillId="0" borderId="19" xfId="1" applyNumberFormat="1" applyFont="1" applyBorder="1" applyAlignment="1">
      <alignment horizontal="center" vertical="center" wrapText="1"/>
    </xf>
    <xf numFmtId="176" fontId="2" fillId="0" borderId="30" xfId="1" applyNumberFormat="1" applyFont="1" applyBorder="1" applyAlignment="1">
      <alignment vertical="center" wrapText="1"/>
    </xf>
    <xf numFmtId="176" fontId="2" fillId="2" borderId="2" xfId="1" applyNumberFormat="1" applyFont="1" applyFill="1" applyBorder="1" applyAlignment="1">
      <alignment horizontal="right" vertical="center" wrapText="1"/>
    </xf>
    <xf numFmtId="176" fontId="2" fillId="2" borderId="2" xfId="2" applyNumberFormat="1" applyFont="1" applyFill="1" applyBorder="1" applyAlignment="1">
      <alignment vertical="center" wrapText="1"/>
    </xf>
    <xf numFmtId="176" fontId="2" fillId="0" borderId="10" xfId="2" applyNumberFormat="1" applyFont="1" applyBorder="1" applyAlignment="1">
      <alignment vertical="center" wrapText="1"/>
    </xf>
    <xf numFmtId="176" fontId="7" fillId="0" borderId="2" xfId="2" applyNumberFormat="1" applyFont="1" applyBorder="1" applyAlignment="1">
      <alignment vertical="center" wrapText="1"/>
    </xf>
    <xf numFmtId="176" fontId="7" fillId="0" borderId="10" xfId="2" applyNumberFormat="1" applyFont="1" applyBorder="1" applyAlignment="1">
      <alignment vertical="center" wrapText="1"/>
    </xf>
    <xf numFmtId="176" fontId="2" fillId="2" borderId="10" xfId="2" applyNumberFormat="1" applyFont="1" applyFill="1" applyBorder="1" applyAlignment="1">
      <alignment vertical="center" wrapText="1"/>
    </xf>
    <xf numFmtId="0" fontId="2" fillId="0" borderId="9" xfId="1" applyFont="1" applyBorder="1" applyAlignment="1">
      <alignment vertical="center" wrapText="1"/>
    </xf>
    <xf numFmtId="0" fontId="7" fillId="0" borderId="8" xfId="1" applyFont="1" applyBorder="1" applyAlignment="1">
      <alignment vertical="center" wrapText="1"/>
    </xf>
    <xf numFmtId="0" fontId="7" fillId="0" borderId="9" xfId="1" applyFont="1" applyBorder="1" applyAlignment="1">
      <alignment vertical="center" wrapText="1"/>
    </xf>
    <xf numFmtId="176" fontId="6" fillId="0" borderId="5" xfId="2" applyNumberFormat="1" applyFont="1" applyBorder="1" applyAlignment="1">
      <alignment horizontal="right" vertical="center" wrapText="1"/>
    </xf>
    <xf numFmtId="176" fontId="0" fillId="0" borderId="0" xfId="0" applyNumberFormat="1"/>
    <xf numFmtId="176" fontId="0" fillId="0" borderId="2" xfId="0" applyNumberFormat="1" applyBorder="1" applyAlignment="1">
      <alignment vertical="center"/>
    </xf>
    <xf numFmtId="176" fontId="0" fillId="0" borderId="2" xfId="0" applyNumberFormat="1" applyBorder="1" applyAlignment="1">
      <alignment horizontal="center" vertical="center"/>
    </xf>
    <xf numFmtId="176" fontId="0" fillId="2" borderId="2" xfId="0" applyNumberFormat="1" applyFill="1" applyBorder="1" applyAlignment="1">
      <alignment vertical="center"/>
    </xf>
    <xf numFmtId="176" fontId="8" fillId="0" borderId="0" xfId="0" applyNumberFormat="1" applyFont="1" applyFill="1" applyAlignment="1">
      <alignment vertical="center"/>
    </xf>
    <xf numFmtId="176" fontId="6" fillId="0" borderId="2" xfId="2" applyNumberFormat="1" applyFont="1" applyBorder="1" applyAlignment="1">
      <alignment vertical="center" wrapText="1"/>
    </xf>
    <xf numFmtId="176" fontId="6" fillId="3" borderId="2" xfId="2" applyNumberFormat="1" applyFont="1" applyFill="1" applyBorder="1" applyAlignment="1">
      <alignment vertical="center" wrapText="1"/>
    </xf>
    <xf numFmtId="176" fontId="2" fillId="3" borderId="2" xfId="2" applyNumberFormat="1" applyFont="1" applyFill="1" applyBorder="1" applyAlignment="1">
      <alignment vertical="center" wrapText="1"/>
    </xf>
    <xf numFmtId="176" fontId="6" fillId="0" borderId="30" xfId="1" applyNumberFormat="1" applyFont="1" applyBorder="1" applyAlignment="1">
      <alignment vertical="center" wrapText="1"/>
    </xf>
    <xf numFmtId="0" fontId="11" fillId="0" borderId="8" xfId="0" applyFont="1" applyBorder="1" applyAlignment="1">
      <alignment horizontal="justify" vertical="center"/>
    </xf>
    <xf numFmtId="0" fontId="7" fillId="0" borderId="8" xfId="1" applyFont="1" applyFill="1" applyBorder="1" applyAlignment="1">
      <alignment vertical="center" wrapText="1"/>
    </xf>
    <xf numFmtId="0" fontId="2" fillId="0" borderId="8" xfId="1" applyFont="1" applyBorder="1" applyAlignment="1">
      <alignment horizontal="center" vertical="center" wrapText="1"/>
    </xf>
    <xf numFmtId="176" fontId="2" fillId="0" borderId="36" xfId="1" applyNumberFormat="1" applyFont="1" applyBorder="1" applyAlignment="1">
      <alignment vertical="center" wrapText="1"/>
    </xf>
    <xf numFmtId="0" fontId="6" fillId="0" borderId="38" xfId="1" applyFont="1" applyBorder="1" applyAlignment="1">
      <alignment horizontal="center" vertical="center" wrapText="1"/>
    </xf>
    <xf numFmtId="176" fontId="6" fillId="0" borderId="3" xfId="2" applyNumberFormat="1" applyFont="1" applyBorder="1" applyAlignment="1">
      <alignment horizontal="right" vertical="center" wrapText="1"/>
    </xf>
    <xf numFmtId="176" fontId="2" fillId="0" borderId="27" xfId="1" applyNumberFormat="1" applyFont="1" applyBorder="1" applyAlignment="1">
      <alignment vertical="center" wrapText="1"/>
    </xf>
    <xf numFmtId="0" fontId="6" fillId="0" borderId="4" xfId="1" applyFont="1" applyBorder="1" applyAlignment="1">
      <alignment horizontal="center" vertical="center" wrapText="1"/>
    </xf>
    <xf numFmtId="176" fontId="2" fillId="0" borderId="23" xfId="1" applyNumberFormat="1" applyFont="1" applyBorder="1" applyAlignment="1">
      <alignment vertical="center" wrapText="1"/>
    </xf>
    <xf numFmtId="176" fontId="6" fillId="0" borderId="7" xfId="2" applyNumberFormat="1" applyFont="1" applyBorder="1" applyAlignment="1">
      <alignment vertical="center" wrapText="1"/>
    </xf>
    <xf numFmtId="176" fontId="6" fillId="3" borderId="7" xfId="2" applyNumberFormat="1" applyFont="1" applyFill="1" applyBorder="1" applyAlignment="1">
      <alignment vertical="center" wrapText="1"/>
    </xf>
    <xf numFmtId="176" fontId="6" fillId="0" borderId="7" xfId="1" applyNumberFormat="1" applyFont="1" applyBorder="1" applyAlignment="1">
      <alignment horizontal="right" vertical="center" wrapText="1"/>
    </xf>
    <xf numFmtId="176" fontId="6" fillId="0" borderId="29" xfId="1" applyNumberFormat="1" applyFont="1" applyBorder="1" applyAlignment="1">
      <alignment vertical="center" wrapText="1"/>
    </xf>
    <xf numFmtId="176" fontId="6" fillId="0" borderId="14" xfId="2" applyNumberFormat="1" applyFont="1" applyBorder="1" applyAlignment="1">
      <alignment vertical="center" wrapText="1"/>
    </xf>
    <xf numFmtId="176" fontId="6" fillId="3" borderId="14" xfId="2" applyNumberFormat="1" applyFont="1" applyFill="1" applyBorder="1" applyAlignment="1">
      <alignment vertical="center" wrapText="1"/>
    </xf>
    <xf numFmtId="176" fontId="6" fillId="0" borderId="14" xfId="1" applyNumberFormat="1" applyFont="1" applyBorder="1" applyAlignment="1">
      <alignment horizontal="right" vertical="center" wrapText="1"/>
    </xf>
    <xf numFmtId="176" fontId="6" fillId="0" borderId="37" xfId="1" applyNumberFormat="1" applyFont="1" applyBorder="1" applyAlignment="1">
      <alignment vertical="center" wrapText="1"/>
    </xf>
    <xf numFmtId="176" fontId="2" fillId="3" borderId="10" xfId="2" applyNumberFormat="1" applyFont="1" applyFill="1" applyBorder="1" applyAlignment="1">
      <alignment vertical="center" wrapText="1"/>
    </xf>
    <xf numFmtId="176" fontId="2" fillId="0" borderId="10" xfId="1" applyNumberFormat="1" applyFont="1" applyBorder="1" applyAlignment="1">
      <alignment horizontal="right" vertical="center" wrapText="1"/>
    </xf>
    <xf numFmtId="0" fontId="2" fillId="0" borderId="6" xfId="1" applyFont="1" applyBorder="1" applyAlignment="1">
      <alignment vertical="center" wrapText="1"/>
    </xf>
    <xf numFmtId="0" fontId="2" fillId="0" borderId="13" xfId="1" applyFont="1" applyFill="1" applyBorder="1" applyAlignment="1">
      <alignment vertical="center" wrapText="1"/>
    </xf>
    <xf numFmtId="176" fontId="6" fillId="0" borderId="30" xfId="2" applyNumberFormat="1" applyFont="1" applyBorder="1" applyAlignment="1">
      <alignment vertical="center" wrapText="1"/>
    </xf>
    <xf numFmtId="176" fontId="6" fillId="0" borderId="28" xfId="1" applyNumberFormat="1" applyFont="1" applyBorder="1" applyAlignment="1">
      <alignment horizontal="right" vertical="center" wrapText="1"/>
    </xf>
    <xf numFmtId="176" fontId="6" fillId="0" borderId="15" xfId="2" applyNumberFormat="1" applyFont="1" applyBorder="1" applyAlignment="1">
      <alignment vertical="center" wrapText="1"/>
    </xf>
    <xf numFmtId="176" fontId="2" fillId="0" borderId="15" xfId="1" applyNumberFormat="1" applyFont="1" applyBorder="1" applyAlignment="1">
      <alignment horizontal="right" vertical="center" wrapText="1"/>
    </xf>
    <xf numFmtId="176" fontId="2" fillId="0" borderId="39" xfId="1" applyNumberFormat="1" applyFont="1" applyBorder="1" applyAlignment="1">
      <alignment horizontal="right" vertical="center" wrapText="1"/>
    </xf>
    <xf numFmtId="176" fontId="6" fillId="0" borderId="22" xfId="1" applyNumberFormat="1" applyFont="1" applyBorder="1" applyAlignment="1">
      <alignment horizontal="right" vertical="center" wrapText="1"/>
    </xf>
    <xf numFmtId="176" fontId="6" fillId="0" borderId="15" xfId="1" applyNumberFormat="1" applyFont="1" applyBorder="1" applyAlignment="1">
      <alignment horizontal="right" vertical="center" wrapText="1"/>
    </xf>
    <xf numFmtId="176" fontId="6" fillId="0" borderId="16" xfId="2" applyNumberFormat="1" applyFont="1" applyBorder="1" applyAlignment="1">
      <alignment horizontal="right" vertical="center" wrapText="1"/>
    </xf>
    <xf numFmtId="176" fontId="6" fillId="0" borderId="17" xfId="2" applyNumberFormat="1" applyFont="1" applyBorder="1" applyAlignment="1">
      <alignment horizontal="right" vertical="center" wrapText="1"/>
    </xf>
    <xf numFmtId="176" fontId="6" fillId="3" borderId="13" xfId="1" applyNumberFormat="1" applyFont="1" applyFill="1" applyBorder="1" applyAlignment="1">
      <alignment vertical="center" wrapText="1"/>
    </xf>
    <xf numFmtId="176" fontId="6" fillId="0" borderId="8" xfId="2" applyNumberFormat="1" applyFont="1" applyBorder="1" applyAlignment="1">
      <alignment vertical="center" wrapText="1"/>
    </xf>
    <xf numFmtId="176" fontId="2" fillId="3" borderId="8" xfId="1" applyNumberFormat="1" applyFont="1" applyFill="1" applyBorder="1" applyAlignment="1">
      <alignment vertical="center" wrapText="1"/>
    </xf>
    <xf numFmtId="176" fontId="2" fillId="3" borderId="9" xfId="1" applyNumberFormat="1" applyFont="1" applyFill="1" applyBorder="1" applyAlignment="1">
      <alignment vertical="center" wrapText="1"/>
    </xf>
    <xf numFmtId="176" fontId="6" fillId="3" borderId="6" xfId="1" applyNumberFormat="1" applyFont="1" applyFill="1" applyBorder="1" applyAlignment="1">
      <alignment vertical="center" wrapText="1"/>
    </xf>
    <xf numFmtId="176" fontId="6" fillId="3" borderId="8" xfId="1" applyNumberFormat="1" applyFont="1" applyFill="1" applyBorder="1" applyAlignment="1">
      <alignment vertical="center" wrapText="1"/>
    </xf>
    <xf numFmtId="176" fontId="6" fillId="0" borderId="4" xfId="2" applyNumberFormat="1" applyFont="1" applyBorder="1" applyAlignment="1">
      <alignment horizontal="right" vertical="center" wrapText="1"/>
    </xf>
    <xf numFmtId="176" fontId="6" fillId="0" borderId="38" xfId="2" applyNumberFormat="1" applyFont="1" applyBorder="1" applyAlignment="1">
      <alignment horizontal="right" vertical="center" wrapText="1"/>
    </xf>
    <xf numFmtId="176" fontId="2" fillId="2" borderId="30" xfId="1" applyNumberFormat="1" applyFont="1" applyFill="1" applyBorder="1" applyAlignment="1">
      <alignment horizontal="right" vertical="center" wrapText="1"/>
    </xf>
    <xf numFmtId="176" fontId="9" fillId="0" borderId="0" xfId="0" applyNumberFormat="1" applyFont="1" applyAlignment="1">
      <alignment horizontal="center" vertical="center"/>
    </xf>
    <xf numFmtId="176" fontId="10" fillId="0" borderId="0" xfId="0" applyNumberFormat="1" applyFont="1" applyAlignment="1">
      <alignment horizontal="center" vertical="center"/>
    </xf>
    <xf numFmtId="176" fontId="0" fillId="0" borderId="15" xfId="0" applyNumberFormat="1" applyBorder="1" applyAlignment="1">
      <alignment horizontal="center" vertical="center"/>
    </xf>
    <xf numFmtId="176" fontId="0" fillId="0" borderId="18" xfId="0" applyNumberFormat="1" applyBorder="1" applyAlignment="1">
      <alignment horizontal="center" vertical="center"/>
    </xf>
    <xf numFmtId="176" fontId="2" fillId="0" borderId="26" xfId="1" applyNumberFormat="1" applyFont="1" applyBorder="1" applyAlignment="1">
      <alignment horizontal="center" vertical="center" wrapText="1"/>
    </xf>
    <xf numFmtId="176" fontId="2" fillId="0" borderId="34" xfId="1" applyNumberFormat="1" applyFont="1" applyBorder="1" applyAlignment="1">
      <alignment horizontal="center" vertical="center" wrapText="1"/>
    </xf>
    <xf numFmtId="176" fontId="2" fillId="0" borderId="31" xfId="1" applyNumberFormat="1" applyFont="1" applyBorder="1" applyAlignment="1">
      <alignment horizontal="center" vertical="center" wrapText="1"/>
    </xf>
    <xf numFmtId="176" fontId="2" fillId="0" borderId="11" xfId="1" applyNumberFormat="1" applyFont="1" applyBorder="1" applyAlignment="1">
      <alignment horizontal="center" vertical="center" wrapText="1"/>
    </xf>
    <xf numFmtId="176" fontId="2" fillId="0" borderId="27" xfId="1" applyNumberFormat="1" applyFont="1" applyBorder="1" applyAlignment="1">
      <alignment horizontal="center" vertical="center" wrapText="1"/>
    </xf>
    <xf numFmtId="0" fontId="2" fillId="0" borderId="0" xfId="1" applyFont="1" applyAlignment="1">
      <alignment horizontal="left" vertical="center" wrapText="1"/>
    </xf>
    <xf numFmtId="0" fontId="6" fillId="0" borderId="0" xfId="1" applyFont="1" applyAlignment="1">
      <alignment horizontal="left" vertical="center" wrapText="1"/>
    </xf>
    <xf numFmtId="0" fontId="2" fillId="0" borderId="41"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3" xfId="1" applyFont="1" applyBorder="1" applyAlignment="1">
      <alignment horizontal="center" vertical="center" wrapText="1"/>
    </xf>
    <xf numFmtId="176" fontId="2" fillId="0" borderId="21" xfId="1" applyNumberFormat="1" applyFont="1" applyBorder="1" applyAlignment="1">
      <alignment horizontal="center" vertical="center" wrapText="1"/>
    </xf>
    <xf numFmtId="176" fontId="2" fillId="0" borderId="32" xfId="1" applyNumberFormat="1" applyFont="1" applyBorder="1" applyAlignment="1">
      <alignment horizontal="center" vertical="center" wrapText="1"/>
    </xf>
    <xf numFmtId="176" fontId="2" fillId="0" borderId="0" xfId="1" applyNumberFormat="1" applyFont="1" applyBorder="1" applyAlignment="1">
      <alignment horizontal="center" vertical="center" wrapText="1"/>
    </xf>
    <xf numFmtId="176" fontId="2" fillId="0" borderId="33" xfId="1" applyNumberFormat="1" applyFont="1" applyBorder="1" applyAlignment="1">
      <alignment horizontal="center" vertical="center" wrapText="1"/>
    </xf>
    <xf numFmtId="176" fontId="2" fillId="0" borderId="20" xfId="1" applyNumberFormat="1" applyFont="1" applyBorder="1" applyAlignment="1">
      <alignment horizontal="center" vertical="center" wrapText="1"/>
    </xf>
    <xf numFmtId="176" fontId="2" fillId="2" borderId="24" xfId="1" applyNumberFormat="1" applyFont="1" applyFill="1" applyBorder="1" applyAlignment="1">
      <alignment horizontal="center" vertical="center" shrinkToFit="1"/>
    </xf>
    <xf numFmtId="176" fontId="2" fillId="2" borderId="44" xfId="1" applyNumberFormat="1" applyFont="1" applyFill="1" applyBorder="1" applyAlignment="1">
      <alignment horizontal="center" vertical="center" shrinkToFit="1"/>
    </xf>
    <xf numFmtId="176" fontId="2" fillId="2" borderId="28" xfId="1" applyNumberFormat="1" applyFont="1" applyFill="1" applyBorder="1" applyAlignment="1">
      <alignment horizontal="center" vertical="center" shrinkToFit="1"/>
    </xf>
    <xf numFmtId="176" fontId="2" fillId="2" borderId="25" xfId="1" applyNumberFormat="1" applyFont="1" applyFill="1" applyBorder="1" applyAlignment="1">
      <alignment horizontal="center" vertical="center" shrinkToFit="1"/>
    </xf>
    <xf numFmtId="176" fontId="2" fillId="0" borderId="24"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176" fontId="2" fillId="0" borderId="35" xfId="1" applyNumberFormat="1" applyFont="1" applyBorder="1" applyAlignment="1">
      <alignment horizontal="center" vertical="center" wrapText="1"/>
    </xf>
    <xf numFmtId="176" fontId="2" fillId="0" borderId="40" xfId="1"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176" fontId="2" fillId="0" borderId="12" xfId="1" applyNumberFormat="1"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0"/>
  <sheetViews>
    <sheetView tabSelected="1" workbookViewId="0"/>
  </sheetViews>
  <sheetFormatPr defaultRowHeight="23.25" customHeight="1" x14ac:dyDescent="0.15"/>
  <cols>
    <col min="1" max="1" width="3.75" style="23" bestFit="1" customWidth="1"/>
    <col min="2" max="2" width="12" style="23" customWidth="1"/>
    <col min="3" max="3" width="11.5" style="23" customWidth="1"/>
    <col min="4" max="4" width="24.5" style="23" customWidth="1"/>
    <col min="5" max="5" width="19.5" style="23" customWidth="1"/>
    <col min="6" max="16384" width="9" style="23"/>
  </cols>
  <sheetData>
    <row r="1" spans="1:5" ht="23.25" customHeight="1" x14ac:dyDescent="0.15">
      <c r="E1" s="25" t="s">
        <v>25</v>
      </c>
    </row>
    <row r="3" spans="1:5" ht="23.25" customHeight="1" x14ac:dyDescent="0.15">
      <c r="A3" s="71" t="s">
        <v>34</v>
      </c>
      <c r="B3" s="72"/>
      <c r="C3" s="72"/>
      <c r="D3" s="72"/>
      <c r="E3" s="72"/>
    </row>
    <row r="4" spans="1:5" ht="23.25" customHeight="1" x14ac:dyDescent="0.15">
      <c r="A4" s="27" t="s">
        <v>24</v>
      </c>
    </row>
    <row r="5" spans="1:5" ht="23.25" customHeight="1" x14ac:dyDescent="0.15">
      <c r="A5" s="24" t="s">
        <v>19</v>
      </c>
      <c r="B5" s="25" t="s">
        <v>15</v>
      </c>
      <c r="C5" s="25" t="s">
        <v>20</v>
      </c>
      <c r="D5" s="25" t="s">
        <v>21</v>
      </c>
      <c r="E5" s="25" t="s">
        <v>23</v>
      </c>
    </row>
    <row r="6" spans="1:5" ht="23.25" customHeight="1" x14ac:dyDescent="0.15">
      <c r="A6" s="24">
        <v>1</v>
      </c>
      <c r="B6" s="25" t="s">
        <v>30</v>
      </c>
      <c r="C6" s="25" t="s">
        <v>16</v>
      </c>
      <c r="D6" s="26"/>
      <c r="E6" s="24">
        <f>D6*1.1</f>
        <v>0</v>
      </c>
    </row>
    <row r="7" spans="1:5" ht="23.25" customHeight="1" x14ac:dyDescent="0.15">
      <c r="A7" s="24">
        <v>2</v>
      </c>
      <c r="B7" s="25" t="s">
        <v>31</v>
      </c>
      <c r="C7" s="25" t="s">
        <v>17</v>
      </c>
      <c r="D7" s="26"/>
      <c r="E7" s="24">
        <f>D7*1.1</f>
        <v>0</v>
      </c>
    </row>
    <row r="8" spans="1:5" ht="23.25" customHeight="1" x14ac:dyDescent="0.15">
      <c r="A8" s="24">
        <v>3</v>
      </c>
      <c r="B8" s="25" t="s">
        <v>32</v>
      </c>
      <c r="C8" s="25" t="s">
        <v>17</v>
      </c>
      <c r="D8" s="26"/>
      <c r="E8" s="24">
        <f>D8*1.1</f>
        <v>0</v>
      </c>
    </row>
    <row r="9" spans="1:5" ht="23.25" customHeight="1" x14ac:dyDescent="0.15">
      <c r="A9" s="24">
        <v>4</v>
      </c>
      <c r="B9" s="25" t="s">
        <v>33</v>
      </c>
      <c r="C9" s="25" t="s">
        <v>18</v>
      </c>
      <c r="D9" s="26"/>
      <c r="E9" s="24">
        <f>D9*1.1</f>
        <v>0</v>
      </c>
    </row>
    <row r="10" spans="1:5" ht="23.25" customHeight="1" x14ac:dyDescent="0.15">
      <c r="A10" s="24">
        <v>5</v>
      </c>
      <c r="B10" s="73" t="s">
        <v>22</v>
      </c>
      <c r="C10" s="74"/>
      <c r="D10" s="24">
        <f>SUM(D6:D9)</f>
        <v>0</v>
      </c>
      <c r="E10" s="24">
        <f>D10*1.1</f>
        <v>0</v>
      </c>
    </row>
  </sheetData>
  <mergeCells count="2">
    <mergeCell ref="A3:E3"/>
    <mergeCell ref="B10:C1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53"/>
  <sheetViews>
    <sheetView zoomScale="115" zoomScaleNormal="115" workbookViewId="0"/>
  </sheetViews>
  <sheetFormatPr defaultRowHeight="13.5" x14ac:dyDescent="0.15"/>
  <cols>
    <col min="1" max="1" width="1.625" style="1" customWidth="1"/>
    <col min="2" max="2" width="74.875" style="1" customWidth="1"/>
    <col min="3" max="4" width="9.5" style="5" bestFit="1" customWidth="1"/>
    <col min="5" max="5" width="9.625" style="5" bestFit="1" customWidth="1"/>
    <col min="6" max="6" width="6.875" style="5" customWidth="1"/>
    <col min="7" max="7" width="9.875" style="5" customWidth="1"/>
    <col min="8" max="8" width="6.875" style="5" customWidth="1"/>
    <col min="9" max="9" width="9.875" style="5" customWidth="1"/>
    <col min="10" max="10" width="6.875" style="5" customWidth="1"/>
    <col min="11" max="11" width="9.875" style="5" customWidth="1"/>
    <col min="12" max="12" width="5.5" style="5" bestFit="1" customWidth="1"/>
    <col min="13" max="13" width="13.25" style="5" bestFit="1" customWidth="1"/>
    <col min="14" max="16384" width="9" style="1"/>
  </cols>
  <sheetData>
    <row r="1" spans="2:13" ht="21.75" customHeight="1" x14ac:dyDescent="0.15">
      <c r="B1" s="80" t="s">
        <v>26</v>
      </c>
      <c r="C1" s="80"/>
      <c r="D1" s="80"/>
      <c r="E1" s="80"/>
      <c r="F1" s="80"/>
      <c r="G1" s="80"/>
      <c r="H1" s="80"/>
      <c r="I1" s="80"/>
      <c r="J1" s="80"/>
      <c r="K1" s="80"/>
      <c r="L1" s="80"/>
      <c r="M1" s="80"/>
    </row>
    <row r="2" spans="2:13" ht="62.25" customHeight="1" thickBot="1" x14ac:dyDescent="0.2">
      <c r="B2" s="81" t="s">
        <v>81</v>
      </c>
      <c r="C2" s="81"/>
      <c r="D2" s="81"/>
      <c r="E2" s="81"/>
      <c r="F2" s="81"/>
      <c r="G2" s="81"/>
      <c r="H2" s="81"/>
      <c r="I2" s="81"/>
      <c r="J2" s="81"/>
      <c r="K2" s="81"/>
      <c r="L2" s="81"/>
      <c r="M2" s="81"/>
    </row>
    <row r="3" spans="2:13" ht="14.25" thickBot="1" x14ac:dyDescent="0.2">
      <c r="B3" s="82" t="s">
        <v>0</v>
      </c>
      <c r="C3" s="85" t="s">
        <v>1</v>
      </c>
      <c r="D3" s="85"/>
      <c r="E3" s="86"/>
      <c r="F3" s="89" t="s">
        <v>6</v>
      </c>
      <c r="G3" s="85"/>
      <c r="H3" s="85"/>
      <c r="I3" s="85"/>
      <c r="J3" s="85"/>
      <c r="K3" s="85"/>
      <c r="L3" s="85"/>
      <c r="M3" s="86"/>
    </row>
    <row r="4" spans="2:13" x14ac:dyDescent="0.15">
      <c r="B4" s="83"/>
      <c r="C4" s="87"/>
      <c r="D4" s="87"/>
      <c r="E4" s="88"/>
      <c r="F4" s="90" t="s">
        <v>73</v>
      </c>
      <c r="G4" s="91"/>
      <c r="H4" s="92" t="s">
        <v>75</v>
      </c>
      <c r="I4" s="91"/>
      <c r="J4" s="92" t="s">
        <v>74</v>
      </c>
      <c r="K4" s="93"/>
      <c r="L4" s="94" t="s">
        <v>4</v>
      </c>
      <c r="M4" s="95"/>
    </row>
    <row r="5" spans="2:13" x14ac:dyDescent="0.15">
      <c r="B5" s="83"/>
      <c r="C5" s="96" t="s">
        <v>2</v>
      </c>
      <c r="D5" s="98" t="s">
        <v>3</v>
      </c>
      <c r="E5" s="75" t="s">
        <v>4</v>
      </c>
      <c r="F5" s="8" t="s">
        <v>5</v>
      </c>
      <c r="G5" s="13"/>
      <c r="H5" s="6" t="s">
        <v>5</v>
      </c>
      <c r="I5" s="13"/>
      <c r="J5" s="6" t="s">
        <v>5</v>
      </c>
      <c r="K5" s="70"/>
      <c r="L5" s="77" t="s">
        <v>7</v>
      </c>
      <c r="M5" s="75" t="s">
        <v>8</v>
      </c>
    </row>
    <row r="6" spans="2:13" ht="14.25" thickBot="1" x14ac:dyDescent="0.2">
      <c r="B6" s="84"/>
      <c r="C6" s="97"/>
      <c r="D6" s="99"/>
      <c r="E6" s="76"/>
      <c r="F6" s="9" t="s">
        <v>7</v>
      </c>
      <c r="G6" s="10" t="s">
        <v>8</v>
      </c>
      <c r="H6" s="11" t="s">
        <v>7</v>
      </c>
      <c r="I6" s="10" t="s">
        <v>8</v>
      </c>
      <c r="J6" s="11" t="s">
        <v>7</v>
      </c>
      <c r="K6" s="10" t="s">
        <v>8</v>
      </c>
      <c r="L6" s="78"/>
      <c r="M6" s="79"/>
    </row>
    <row r="7" spans="2:13" x14ac:dyDescent="0.15">
      <c r="B7" s="2" t="s">
        <v>9</v>
      </c>
      <c r="C7" s="45">
        <f>SUM(C9:C16)</f>
        <v>92</v>
      </c>
      <c r="D7" s="45">
        <f>SUM(D9:D16)</f>
        <v>0</v>
      </c>
      <c r="E7" s="46">
        <f>C7+D7</f>
        <v>92</v>
      </c>
      <c r="F7" s="45">
        <f>SUM(F9:F16)</f>
        <v>0</v>
      </c>
      <c r="G7" s="47">
        <f>F7*$G$5</f>
        <v>0</v>
      </c>
      <c r="H7" s="45">
        <f>SUM(H9:H16)</f>
        <v>0</v>
      </c>
      <c r="I7" s="47">
        <f>H7*$I$5</f>
        <v>0</v>
      </c>
      <c r="J7" s="45">
        <f>SUM(J9:J16)</f>
        <v>0</v>
      </c>
      <c r="K7" s="54">
        <f>J7*$K$5</f>
        <v>0</v>
      </c>
      <c r="L7" s="62">
        <f>F7+H7+J7</f>
        <v>0</v>
      </c>
      <c r="M7" s="44">
        <f>G7+I7+K7</f>
        <v>0</v>
      </c>
    </row>
    <row r="8" spans="2:13" x14ac:dyDescent="0.15">
      <c r="B8" s="3" t="s">
        <v>39</v>
      </c>
      <c r="C8" s="28" t="s">
        <v>71</v>
      </c>
      <c r="D8" s="28" t="s">
        <v>71</v>
      </c>
      <c r="E8" s="28" t="s">
        <v>71</v>
      </c>
      <c r="F8" s="28" t="s">
        <v>71</v>
      </c>
      <c r="G8" s="28" t="s">
        <v>71</v>
      </c>
      <c r="H8" s="28" t="s">
        <v>71</v>
      </c>
      <c r="I8" s="28" t="s">
        <v>71</v>
      </c>
      <c r="J8" s="28" t="s">
        <v>71</v>
      </c>
      <c r="K8" s="55" t="s">
        <v>71</v>
      </c>
      <c r="L8" s="63" t="s">
        <v>71</v>
      </c>
      <c r="M8" s="53" t="s">
        <v>71</v>
      </c>
    </row>
    <row r="9" spans="2:13" x14ac:dyDescent="0.15">
      <c r="B9" s="3" t="s">
        <v>35</v>
      </c>
      <c r="C9" s="4">
        <v>6</v>
      </c>
      <c r="D9" s="14"/>
      <c r="E9" s="30">
        <f>C9+D9</f>
        <v>6</v>
      </c>
      <c r="F9" s="14"/>
      <c r="G9" s="7">
        <f>F9*$G$5</f>
        <v>0</v>
      </c>
      <c r="H9" s="14"/>
      <c r="I9" s="7">
        <f>H9*$I$5</f>
        <v>0</v>
      </c>
      <c r="J9" s="14"/>
      <c r="K9" s="56">
        <f>J9*$K$5</f>
        <v>0</v>
      </c>
      <c r="L9" s="64">
        <f>F9+H9+J9</f>
        <v>0</v>
      </c>
      <c r="M9" s="12">
        <f>G9+I9+K9</f>
        <v>0</v>
      </c>
    </row>
    <row r="10" spans="2:13" x14ac:dyDescent="0.15">
      <c r="B10" s="3" t="s">
        <v>36</v>
      </c>
      <c r="C10" s="4">
        <v>8</v>
      </c>
      <c r="D10" s="14"/>
      <c r="E10" s="30">
        <f>C10+D10</f>
        <v>8</v>
      </c>
      <c r="F10" s="14"/>
      <c r="G10" s="7">
        <f>F10*$G$5</f>
        <v>0</v>
      </c>
      <c r="H10" s="14"/>
      <c r="I10" s="7">
        <f>H10*$I$5</f>
        <v>0</v>
      </c>
      <c r="J10" s="14"/>
      <c r="K10" s="56">
        <f>J10*$K$5</f>
        <v>0</v>
      </c>
      <c r="L10" s="64">
        <f t="shared" ref="L10:M35" si="0">F10+H10+J10</f>
        <v>0</v>
      </c>
      <c r="M10" s="12">
        <f t="shared" ref="M10:M16" si="1">G10+I10+K10</f>
        <v>0</v>
      </c>
    </row>
    <row r="11" spans="2:13" x14ac:dyDescent="0.15">
      <c r="B11" s="3" t="s">
        <v>37</v>
      </c>
      <c r="C11" s="4">
        <v>16</v>
      </c>
      <c r="D11" s="14"/>
      <c r="E11" s="30">
        <f>C11+D11</f>
        <v>16</v>
      </c>
      <c r="F11" s="14"/>
      <c r="G11" s="7">
        <f>F11*$G$5</f>
        <v>0</v>
      </c>
      <c r="H11" s="14"/>
      <c r="I11" s="7">
        <f>H11*$I$5</f>
        <v>0</v>
      </c>
      <c r="J11" s="14"/>
      <c r="K11" s="56">
        <f>J11*$K$5</f>
        <v>0</v>
      </c>
      <c r="L11" s="64">
        <f t="shared" si="0"/>
        <v>0</v>
      </c>
      <c r="M11" s="12">
        <f t="shared" si="1"/>
        <v>0</v>
      </c>
    </row>
    <row r="12" spans="2:13" x14ac:dyDescent="0.15">
      <c r="B12" s="3" t="s">
        <v>38</v>
      </c>
      <c r="C12" s="4">
        <v>25</v>
      </c>
      <c r="D12" s="14"/>
      <c r="E12" s="30">
        <f>C12+D12</f>
        <v>25</v>
      </c>
      <c r="F12" s="14"/>
      <c r="G12" s="7">
        <f>F12*$G$5</f>
        <v>0</v>
      </c>
      <c r="H12" s="14"/>
      <c r="I12" s="7">
        <f>H12*$I$5</f>
        <v>0</v>
      </c>
      <c r="J12" s="14"/>
      <c r="K12" s="56">
        <f>J12*$K$5</f>
        <v>0</v>
      </c>
      <c r="L12" s="64">
        <f t="shared" si="0"/>
        <v>0</v>
      </c>
      <c r="M12" s="12">
        <f t="shared" si="1"/>
        <v>0</v>
      </c>
    </row>
    <row r="13" spans="2:13" x14ac:dyDescent="0.15">
      <c r="B13" s="3" t="s">
        <v>40</v>
      </c>
      <c r="C13" s="28" t="s">
        <v>71</v>
      </c>
      <c r="D13" s="28" t="s">
        <v>71</v>
      </c>
      <c r="E13" s="28" t="s">
        <v>71</v>
      </c>
      <c r="F13" s="28" t="s">
        <v>71</v>
      </c>
      <c r="G13" s="28" t="s">
        <v>71</v>
      </c>
      <c r="H13" s="28" t="s">
        <v>71</v>
      </c>
      <c r="I13" s="28" t="s">
        <v>71</v>
      </c>
      <c r="J13" s="28" t="s">
        <v>71</v>
      </c>
      <c r="K13" s="55" t="s">
        <v>71</v>
      </c>
      <c r="L13" s="63" t="s">
        <v>71</v>
      </c>
      <c r="M13" s="53" t="s">
        <v>71</v>
      </c>
    </row>
    <row r="14" spans="2:13" x14ac:dyDescent="0.15">
      <c r="B14" s="3" t="s">
        <v>41</v>
      </c>
      <c r="C14" s="4">
        <v>22</v>
      </c>
      <c r="D14" s="14"/>
      <c r="E14" s="30">
        <f>C14+D14</f>
        <v>22</v>
      </c>
      <c r="F14" s="14"/>
      <c r="G14" s="7">
        <f t="shared" ref="G14:G50" si="2">F14*$G$5</f>
        <v>0</v>
      </c>
      <c r="H14" s="14"/>
      <c r="I14" s="7">
        <f t="shared" ref="I14" si="3">H14*$I$5</f>
        <v>0</v>
      </c>
      <c r="J14" s="14"/>
      <c r="K14" s="56">
        <f>J14*$K$5</f>
        <v>0</v>
      </c>
      <c r="L14" s="64">
        <f t="shared" si="0"/>
        <v>0</v>
      </c>
      <c r="M14" s="12">
        <f t="shared" si="1"/>
        <v>0</v>
      </c>
    </row>
    <row r="15" spans="2:13" x14ac:dyDescent="0.15">
      <c r="B15" s="3" t="s">
        <v>42</v>
      </c>
      <c r="C15" s="4">
        <v>5</v>
      </c>
      <c r="D15" s="14"/>
      <c r="E15" s="30">
        <f>C15+D15</f>
        <v>5</v>
      </c>
      <c r="F15" s="14"/>
      <c r="G15" s="7">
        <f>F15*$G$5</f>
        <v>0</v>
      </c>
      <c r="H15" s="14"/>
      <c r="I15" s="7">
        <f>H15*$I$5</f>
        <v>0</v>
      </c>
      <c r="J15" s="14"/>
      <c r="K15" s="56">
        <f>J15*$K$5</f>
        <v>0</v>
      </c>
      <c r="L15" s="64">
        <f t="shared" si="0"/>
        <v>0</v>
      </c>
      <c r="M15" s="12">
        <f t="shared" si="1"/>
        <v>0</v>
      </c>
    </row>
    <row r="16" spans="2:13" ht="14.25" thickBot="1" x14ac:dyDescent="0.2">
      <c r="B16" s="19" t="s">
        <v>43</v>
      </c>
      <c r="C16" s="15">
        <v>10</v>
      </c>
      <c r="D16" s="18"/>
      <c r="E16" s="49">
        <f>C16+D16</f>
        <v>10</v>
      </c>
      <c r="F16" s="18"/>
      <c r="G16" s="7">
        <f>F16*$G$5</f>
        <v>0</v>
      </c>
      <c r="H16" s="18"/>
      <c r="I16" s="7">
        <f>H16*$I$5</f>
        <v>0</v>
      </c>
      <c r="J16" s="18"/>
      <c r="K16" s="56">
        <f>J16*$K$5</f>
        <v>0</v>
      </c>
      <c r="L16" s="65">
        <f t="shared" si="0"/>
        <v>0</v>
      </c>
      <c r="M16" s="12">
        <f t="shared" si="1"/>
        <v>0</v>
      </c>
    </row>
    <row r="17" spans="2:13" x14ac:dyDescent="0.15">
      <c r="B17" s="52" t="s">
        <v>10</v>
      </c>
      <c r="C17" s="45">
        <f>SUM(C18:C25)</f>
        <v>46</v>
      </c>
      <c r="D17" s="45">
        <f>SUM(D18:D25)</f>
        <v>0</v>
      </c>
      <c r="E17" s="46">
        <f>C17+D17</f>
        <v>46</v>
      </c>
      <c r="F17" s="45">
        <f>SUM(F18:F25)</f>
        <v>0</v>
      </c>
      <c r="G17" s="47">
        <f>F17*$G$5</f>
        <v>0</v>
      </c>
      <c r="H17" s="45">
        <f>SUM(H18:H25)</f>
        <v>0</v>
      </c>
      <c r="I17" s="47">
        <f>H17*$I$5</f>
        <v>0</v>
      </c>
      <c r="J17" s="45">
        <f>SUM(J18:J25)</f>
        <v>0</v>
      </c>
      <c r="K17" s="54">
        <f>J17*$K$5</f>
        <v>0</v>
      </c>
      <c r="L17" s="62">
        <f t="shared" si="0"/>
        <v>0</v>
      </c>
      <c r="M17" s="48">
        <f>G17+I17+K17</f>
        <v>0</v>
      </c>
    </row>
    <row r="18" spans="2:13" x14ac:dyDescent="0.15">
      <c r="B18" s="32" t="s">
        <v>44</v>
      </c>
      <c r="C18" s="28" t="s">
        <v>71</v>
      </c>
      <c r="D18" s="28" t="s">
        <v>71</v>
      </c>
      <c r="E18" s="28" t="s">
        <v>71</v>
      </c>
      <c r="F18" s="28" t="s">
        <v>71</v>
      </c>
      <c r="G18" s="28" t="s">
        <v>71</v>
      </c>
      <c r="H18" s="28" t="s">
        <v>71</v>
      </c>
      <c r="I18" s="28" t="s">
        <v>71</v>
      </c>
      <c r="J18" s="28" t="s">
        <v>71</v>
      </c>
      <c r="K18" s="55" t="s">
        <v>71</v>
      </c>
      <c r="L18" s="63" t="s">
        <v>71</v>
      </c>
      <c r="M18" s="53" t="s">
        <v>71</v>
      </c>
    </row>
    <row r="19" spans="2:13" x14ac:dyDescent="0.15">
      <c r="B19" s="3" t="s">
        <v>45</v>
      </c>
      <c r="C19" s="4">
        <v>6</v>
      </c>
      <c r="D19" s="14"/>
      <c r="E19" s="30">
        <f>C19+D19</f>
        <v>6</v>
      </c>
      <c r="F19" s="14"/>
      <c r="G19" s="7">
        <f>F19*$G$5</f>
        <v>0</v>
      </c>
      <c r="H19" s="14"/>
      <c r="I19" s="7">
        <f t="shared" ref="I19:I21" si="4">H19*$I$5</f>
        <v>0</v>
      </c>
      <c r="J19" s="14"/>
      <c r="K19" s="56">
        <f t="shared" ref="K19:K21" si="5">J19*$K$5</f>
        <v>0</v>
      </c>
      <c r="L19" s="64">
        <f t="shared" ref="L19:L21" si="6">F19+H19+J19</f>
        <v>0</v>
      </c>
      <c r="M19" s="12">
        <f t="shared" ref="M19:M21" si="7">G19+I19+K19</f>
        <v>0</v>
      </c>
    </row>
    <row r="20" spans="2:13" x14ac:dyDescent="0.15">
      <c r="B20" s="3" t="s">
        <v>46</v>
      </c>
      <c r="C20" s="4">
        <v>8</v>
      </c>
      <c r="D20" s="14"/>
      <c r="E20" s="30">
        <f>C20+D20</f>
        <v>8</v>
      </c>
      <c r="F20" s="14"/>
      <c r="G20" s="7">
        <f>F20*$G$5</f>
        <v>0</v>
      </c>
      <c r="H20" s="14"/>
      <c r="I20" s="7">
        <f t="shared" ref="I20" si="8">H20*$I$5</f>
        <v>0</v>
      </c>
      <c r="J20" s="14"/>
      <c r="K20" s="56">
        <f t="shared" ref="K20" si="9">J20*$K$5</f>
        <v>0</v>
      </c>
      <c r="L20" s="64">
        <f t="shared" ref="L20" si="10">F20+H20+J20</f>
        <v>0</v>
      </c>
      <c r="M20" s="12">
        <f t="shared" ref="M20" si="11">G20+I20+K20</f>
        <v>0</v>
      </c>
    </row>
    <row r="21" spans="2:13" ht="14.25" thickBot="1" x14ac:dyDescent="0.2">
      <c r="B21" s="3" t="s">
        <v>47</v>
      </c>
      <c r="C21" s="4">
        <v>6</v>
      </c>
      <c r="D21" s="14"/>
      <c r="E21" s="30">
        <f>C21+D21</f>
        <v>6</v>
      </c>
      <c r="F21" s="18"/>
      <c r="G21" s="7">
        <f>F21*$G$5</f>
        <v>0</v>
      </c>
      <c r="H21" s="18"/>
      <c r="I21" s="7">
        <f t="shared" si="4"/>
        <v>0</v>
      </c>
      <c r="J21" s="18"/>
      <c r="K21" s="56">
        <f t="shared" si="5"/>
        <v>0</v>
      </c>
      <c r="L21" s="64">
        <f t="shared" si="6"/>
        <v>0</v>
      </c>
      <c r="M21" s="12">
        <f t="shared" si="7"/>
        <v>0</v>
      </c>
    </row>
    <row r="22" spans="2:13" x14ac:dyDescent="0.15">
      <c r="B22" s="32" t="s">
        <v>48</v>
      </c>
      <c r="C22" s="28" t="s">
        <v>71</v>
      </c>
      <c r="D22" s="28" t="s">
        <v>71</v>
      </c>
      <c r="E22" s="28" t="s">
        <v>71</v>
      </c>
      <c r="F22" s="28" t="s">
        <v>71</v>
      </c>
      <c r="G22" s="28" t="s">
        <v>71</v>
      </c>
      <c r="H22" s="28" t="s">
        <v>71</v>
      </c>
      <c r="I22" s="28" t="s">
        <v>71</v>
      </c>
      <c r="J22" s="28" t="s">
        <v>71</v>
      </c>
      <c r="K22" s="55" t="s">
        <v>71</v>
      </c>
      <c r="L22" s="63" t="s">
        <v>71</v>
      </c>
      <c r="M22" s="53" t="s">
        <v>71</v>
      </c>
    </row>
    <row r="23" spans="2:13" x14ac:dyDescent="0.15">
      <c r="B23" s="3" t="s">
        <v>49</v>
      </c>
      <c r="C23" s="4">
        <v>10</v>
      </c>
      <c r="D23" s="14"/>
      <c r="E23" s="30">
        <f>C23+D23</f>
        <v>10</v>
      </c>
      <c r="F23" s="14"/>
      <c r="G23" s="7">
        <f>F23*$G$5</f>
        <v>0</v>
      </c>
      <c r="H23" s="14"/>
      <c r="I23" s="7">
        <f>H23*$I$5</f>
        <v>0</v>
      </c>
      <c r="J23" s="14"/>
      <c r="K23" s="56">
        <f>J23*$K$5</f>
        <v>0</v>
      </c>
      <c r="L23" s="64">
        <f>F23+H23+J23</f>
        <v>0</v>
      </c>
      <c r="M23" s="12">
        <f>G23+I23+K23</f>
        <v>0</v>
      </c>
    </row>
    <row r="24" spans="2:13" x14ac:dyDescent="0.15">
      <c r="B24" s="20" t="s">
        <v>50</v>
      </c>
      <c r="C24" s="16">
        <v>10</v>
      </c>
      <c r="D24" s="14"/>
      <c r="E24" s="30">
        <f>C24+D24</f>
        <v>10</v>
      </c>
      <c r="F24" s="14"/>
      <c r="G24" s="7">
        <f>F24*$G$5</f>
        <v>0</v>
      </c>
      <c r="H24" s="14"/>
      <c r="I24" s="7">
        <f t="shared" ref="I24:I29" si="12">H24*$I$5</f>
        <v>0</v>
      </c>
      <c r="J24" s="14"/>
      <c r="K24" s="56">
        <f t="shared" ref="K24:K29" si="13">J24*$K$5</f>
        <v>0</v>
      </c>
      <c r="L24" s="64">
        <f t="shared" ref="L24:L29" si="14">F24+H24+J24</f>
        <v>0</v>
      </c>
      <c r="M24" s="12">
        <f t="shared" ref="M24:M29" si="15">G24+I24+K24</f>
        <v>0</v>
      </c>
    </row>
    <row r="25" spans="2:13" ht="14.25" thickBot="1" x14ac:dyDescent="0.2">
      <c r="B25" s="21" t="s">
        <v>51</v>
      </c>
      <c r="C25" s="17">
        <v>6</v>
      </c>
      <c r="D25" s="18"/>
      <c r="E25" s="49">
        <f>C25+D25</f>
        <v>6</v>
      </c>
      <c r="F25" s="18"/>
      <c r="G25" s="50">
        <f>F25*$G$5</f>
        <v>0</v>
      </c>
      <c r="H25" s="18"/>
      <c r="I25" s="50">
        <f t="shared" si="12"/>
        <v>0</v>
      </c>
      <c r="J25" s="18"/>
      <c r="K25" s="57">
        <f t="shared" si="13"/>
        <v>0</v>
      </c>
      <c r="L25" s="65">
        <f t="shared" si="14"/>
        <v>0</v>
      </c>
      <c r="M25" s="35">
        <f>G25+I25+K25</f>
        <v>0</v>
      </c>
    </row>
    <row r="26" spans="2:13" x14ac:dyDescent="0.15">
      <c r="B26" s="2" t="s">
        <v>11</v>
      </c>
      <c r="C26" s="45">
        <f>SUM(C27:C46)</f>
        <v>92</v>
      </c>
      <c r="D26" s="45">
        <f>SUM(D27:D46)</f>
        <v>0</v>
      </c>
      <c r="E26" s="46">
        <f t="shared" ref="E26" si="16">C26+D26</f>
        <v>92</v>
      </c>
      <c r="F26" s="45">
        <f>SUM(F27:F46)</f>
        <v>0</v>
      </c>
      <c r="G26" s="47">
        <f t="shared" ref="G26" si="17">F26*$G$5</f>
        <v>0</v>
      </c>
      <c r="H26" s="45">
        <f>SUM(H27:H46)</f>
        <v>0</v>
      </c>
      <c r="I26" s="47">
        <f>H26*$I$5</f>
        <v>0</v>
      </c>
      <c r="J26" s="45">
        <f>SUM(J27:J46)</f>
        <v>0</v>
      </c>
      <c r="K26" s="54">
        <f>J26*$K$5</f>
        <v>0</v>
      </c>
      <c r="L26" s="62">
        <f>F26+H26+J26</f>
        <v>0</v>
      </c>
      <c r="M26" s="48">
        <f>G26+I26+K26</f>
        <v>0</v>
      </c>
    </row>
    <row r="27" spans="2:13" x14ac:dyDescent="0.15">
      <c r="B27" s="20" t="s">
        <v>52</v>
      </c>
      <c r="C27" s="28" t="s">
        <v>71</v>
      </c>
      <c r="D27" s="28" t="s">
        <v>71</v>
      </c>
      <c r="E27" s="28" t="s">
        <v>71</v>
      </c>
      <c r="F27" s="28" t="s">
        <v>71</v>
      </c>
      <c r="G27" s="28" t="s">
        <v>71</v>
      </c>
      <c r="H27" s="28" t="s">
        <v>71</v>
      </c>
      <c r="I27" s="28" t="s">
        <v>71</v>
      </c>
      <c r="J27" s="28" t="s">
        <v>71</v>
      </c>
      <c r="K27" s="55" t="s">
        <v>71</v>
      </c>
      <c r="L27" s="63" t="s">
        <v>71</v>
      </c>
      <c r="M27" s="53" t="s">
        <v>71</v>
      </c>
    </row>
    <row r="28" spans="2:13" x14ac:dyDescent="0.15">
      <c r="B28" s="20" t="s">
        <v>60</v>
      </c>
      <c r="C28" s="16">
        <v>6</v>
      </c>
      <c r="D28" s="14"/>
      <c r="E28" s="30">
        <f>C28+D28</f>
        <v>6</v>
      </c>
      <c r="F28" s="14"/>
      <c r="G28" s="7">
        <f>F28*$G$5</f>
        <v>0</v>
      </c>
      <c r="H28" s="14"/>
      <c r="I28" s="7">
        <f t="shared" si="12"/>
        <v>0</v>
      </c>
      <c r="J28" s="14"/>
      <c r="K28" s="56">
        <f t="shared" si="13"/>
        <v>0</v>
      </c>
      <c r="L28" s="64">
        <f t="shared" si="14"/>
        <v>0</v>
      </c>
      <c r="M28" s="12">
        <f t="shared" si="15"/>
        <v>0</v>
      </c>
    </row>
    <row r="29" spans="2:13" ht="27" x14ac:dyDescent="0.15">
      <c r="B29" s="20" t="s">
        <v>61</v>
      </c>
      <c r="C29" s="16">
        <v>2</v>
      </c>
      <c r="D29" s="14"/>
      <c r="E29" s="30">
        <f>C29+D29</f>
        <v>2</v>
      </c>
      <c r="F29" s="14"/>
      <c r="G29" s="7">
        <f>F29*$G$5</f>
        <v>0</v>
      </c>
      <c r="H29" s="14"/>
      <c r="I29" s="7">
        <f t="shared" si="12"/>
        <v>0</v>
      </c>
      <c r="J29" s="14"/>
      <c r="K29" s="56">
        <f t="shared" si="13"/>
        <v>0</v>
      </c>
      <c r="L29" s="64">
        <f t="shared" si="14"/>
        <v>0</v>
      </c>
      <c r="M29" s="12">
        <f t="shared" si="15"/>
        <v>0</v>
      </c>
    </row>
    <row r="30" spans="2:13" x14ac:dyDescent="0.15">
      <c r="B30" s="20" t="s">
        <v>53</v>
      </c>
      <c r="C30" s="28" t="s">
        <v>71</v>
      </c>
      <c r="D30" s="28" t="s">
        <v>71</v>
      </c>
      <c r="E30" s="28" t="s">
        <v>71</v>
      </c>
      <c r="F30" s="28" t="s">
        <v>71</v>
      </c>
      <c r="G30" s="28" t="s">
        <v>71</v>
      </c>
      <c r="H30" s="28" t="s">
        <v>71</v>
      </c>
      <c r="I30" s="28" t="s">
        <v>71</v>
      </c>
      <c r="J30" s="28" t="s">
        <v>71</v>
      </c>
      <c r="K30" s="55" t="s">
        <v>71</v>
      </c>
      <c r="L30" s="63" t="s">
        <v>71</v>
      </c>
      <c r="M30" s="53" t="s">
        <v>71</v>
      </c>
    </row>
    <row r="31" spans="2:13" ht="27" x14ac:dyDescent="0.15">
      <c r="B31" s="3" t="s">
        <v>62</v>
      </c>
      <c r="C31" s="4">
        <v>12</v>
      </c>
      <c r="D31" s="14"/>
      <c r="E31" s="30">
        <f>C31+D31</f>
        <v>12</v>
      </c>
      <c r="F31" s="14"/>
      <c r="G31" s="7">
        <f>F31*$G$5</f>
        <v>0</v>
      </c>
      <c r="H31" s="14"/>
      <c r="I31" s="7">
        <f t="shared" ref="I31:I32" si="18">H31*$I$5</f>
        <v>0</v>
      </c>
      <c r="J31" s="14"/>
      <c r="K31" s="56">
        <f t="shared" ref="K31:K32" si="19">J31*$K$5</f>
        <v>0</v>
      </c>
      <c r="L31" s="64">
        <f t="shared" si="0"/>
        <v>0</v>
      </c>
      <c r="M31" s="12">
        <f t="shared" si="0"/>
        <v>0</v>
      </c>
    </row>
    <row r="32" spans="2:13" ht="27" x14ac:dyDescent="0.15">
      <c r="B32" s="3" t="s">
        <v>56</v>
      </c>
      <c r="C32" s="4">
        <v>30</v>
      </c>
      <c r="D32" s="14"/>
      <c r="E32" s="30">
        <f>C32+D32</f>
        <v>30</v>
      </c>
      <c r="F32" s="14"/>
      <c r="G32" s="7">
        <f>F32*$G$5</f>
        <v>0</v>
      </c>
      <c r="H32" s="14"/>
      <c r="I32" s="7">
        <f t="shared" si="18"/>
        <v>0</v>
      </c>
      <c r="J32" s="14"/>
      <c r="K32" s="56">
        <f t="shared" si="19"/>
        <v>0</v>
      </c>
      <c r="L32" s="64">
        <f t="shared" si="0"/>
        <v>0</v>
      </c>
      <c r="M32" s="12">
        <f t="shared" si="0"/>
        <v>0</v>
      </c>
    </row>
    <row r="33" spans="2:13" ht="27" x14ac:dyDescent="0.15">
      <c r="B33" s="3" t="s">
        <v>57</v>
      </c>
      <c r="C33" s="4">
        <v>2</v>
      </c>
      <c r="D33" s="14"/>
      <c r="E33" s="30">
        <f>C33+D33</f>
        <v>2</v>
      </c>
      <c r="F33" s="14"/>
      <c r="G33" s="7">
        <f t="shared" si="2"/>
        <v>0</v>
      </c>
      <c r="H33" s="14"/>
      <c r="I33" s="7">
        <f>H33*$I$5</f>
        <v>0</v>
      </c>
      <c r="J33" s="14"/>
      <c r="K33" s="56">
        <f>J33*$K$5</f>
        <v>0</v>
      </c>
      <c r="L33" s="64">
        <f>F33+H33+J33</f>
        <v>0</v>
      </c>
      <c r="M33" s="12">
        <f>G33+I33+K33</f>
        <v>0</v>
      </c>
    </row>
    <row r="34" spans="2:13" ht="27" x14ac:dyDescent="0.15">
      <c r="B34" s="20" t="s">
        <v>58</v>
      </c>
      <c r="C34" s="16">
        <v>2</v>
      </c>
      <c r="D34" s="14"/>
      <c r="E34" s="30">
        <f>C34+D34</f>
        <v>2</v>
      </c>
      <c r="F34" s="14"/>
      <c r="G34" s="7">
        <f t="shared" si="2"/>
        <v>0</v>
      </c>
      <c r="H34" s="14"/>
      <c r="I34" s="7">
        <f t="shared" ref="I34:I35" si="20">H34*$I$5</f>
        <v>0</v>
      </c>
      <c r="J34" s="14"/>
      <c r="K34" s="56">
        <f t="shared" ref="K34:K35" si="21">J34*$K$5</f>
        <v>0</v>
      </c>
      <c r="L34" s="64">
        <f t="shared" si="0"/>
        <v>0</v>
      </c>
      <c r="M34" s="12">
        <f t="shared" si="0"/>
        <v>0</v>
      </c>
    </row>
    <row r="35" spans="2:13" x14ac:dyDescent="0.15">
      <c r="B35" s="20" t="s">
        <v>66</v>
      </c>
      <c r="C35" s="16">
        <v>6</v>
      </c>
      <c r="D35" s="14"/>
      <c r="E35" s="30">
        <f>C35+D35</f>
        <v>6</v>
      </c>
      <c r="F35" s="14"/>
      <c r="G35" s="7">
        <f t="shared" si="2"/>
        <v>0</v>
      </c>
      <c r="H35" s="14"/>
      <c r="I35" s="7">
        <f t="shared" si="20"/>
        <v>0</v>
      </c>
      <c r="J35" s="14"/>
      <c r="K35" s="56">
        <f t="shared" si="21"/>
        <v>0</v>
      </c>
      <c r="L35" s="64">
        <f t="shared" si="0"/>
        <v>0</v>
      </c>
      <c r="M35" s="12">
        <f t="shared" si="0"/>
        <v>0</v>
      </c>
    </row>
    <row r="36" spans="2:13" x14ac:dyDescent="0.15">
      <c r="B36" s="32" t="s">
        <v>54</v>
      </c>
      <c r="C36" s="28" t="s">
        <v>71</v>
      </c>
      <c r="D36" s="28" t="s">
        <v>71</v>
      </c>
      <c r="E36" s="28" t="s">
        <v>71</v>
      </c>
      <c r="F36" s="28" t="s">
        <v>71</v>
      </c>
      <c r="G36" s="28" t="s">
        <v>71</v>
      </c>
      <c r="H36" s="28" t="s">
        <v>71</v>
      </c>
      <c r="I36" s="28" t="s">
        <v>71</v>
      </c>
      <c r="J36" s="28" t="s">
        <v>71</v>
      </c>
      <c r="K36" s="55" t="s">
        <v>71</v>
      </c>
      <c r="L36" s="63" t="s">
        <v>71</v>
      </c>
      <c r="M36" s="53" t="s">
        <v>71</v>
      </c>
    </row>
    <row r="37" spans="2:13" ht="27" x14ac:dyDescent="0.15">
      <c r="B37" s="20" t="s">
        <v>59</v>
      </c>
      <c r="C37" s="16">
        <v>6</v>
      </c>
      <c r="D37" s="14"/>
      <c r="E37" s="30">
        <f>C37+D37</f>
        <v>6</v>
      </c>
      <c r="F37" s="14"/>
      <c r="G37" s="7">
        <f t="shared" ref="G37:G40" si="22">F37*$G$5</f>
        <v>0</v>
      </c>
      <c r="H37" s="14"/>
      <c r="I37" s="7">
        <f t="shared" ref="I37:I40" si="23">H37*$I$5</f>
        <v>0</v>
      </c>
      <c r="J37" s="14"/>
      <c r="K37" s="56">
        <f t="shared" ref="K37:K40" si="24">J37*$K$5</f>
        <v>0</v>
      </c>
      <c r="L37" s="64">
        <f t="shared" ref="L37:L40" si="25">F37+H37+J37</f>
        <v>0</v>
      </c>
      <c r="M37" s="12">
        <f t="shared" ref="M37:M39" si="26">G37+I37+K37</f>
        <v>0</v>
      </c>
    </row>
    <row r="38" spans="2:13" ht="27" x14ac:dyDescent="0.15">
      <c r="B38" s="20" t="s">
        <v>63</v>
      </c>
      <c r="C38" s="16">
        <v>6</v>
      </c>
      <c r="D38" s="14"/>
      <c r="E38" s="30">
        <f>C38+D38</f>
        <v>6</v>
      </c>
      <c r="F38" s="14"/>
      <c r="G38" s="7">
        <f t="shared" si="22"/>
        <v>0</v>
      </c>
      <c r="H38" s="14"/>
      <c r="I38" s="7">
        <f t="shared" si="23"/>
        <v>0</v>
      </c>
      <c r="J38" s="14"/>
      <c r="K38" s="56">
        <f t="shared" si="24"/>
        <v>0</v>
      </c>
      <c r="L38" s="64">
        <f t="shared" si="25"/>
        <v>0</v>
      </c>
      <c r="M38" s="12">
        <f t="shared" si="26"/>
        <v>0</v>
      </c>
    </row>
    <row r="39" spans="2:13" x14ac:dyDescent="0.15">
      <c r="B39" s="20" t="s">
        <v>64</v>
      </c>
      <c r="C39" s="16">
        <v>2</v>
      </c>
      <c r="D39" s="14"/>
      <c r="E39" s="30">
        <f>C39+D39</f>
        <v>2</v>
      </c>
      <c r="F39" s="14"/>
      <c r="G39" s="7">
        <f t="shared" si="22"/>
        <v>0</v>
      </c>
      <c r="H39" s="14"/>
      <c r="I39" s="7">
        <f t="shared" si="23"/>
        <v>0</v>
      </c>
      <c r="J39" s="14"/>
      <c r="K39" s="56">
        <f t="shared" si="24"/>
        <v>0</v>
      </c>
      <c r="L39" s="64">
        <f t="shared" si="25"/>
        <v>0</v>
      </c>
      <c r="M39" s="12">
        <f t="shared" si="26"/>
        <v>0</v>
      </c>
    </row>
    <row r="40" spans="2:13" ht="27" x14ac:dyDescent="0.15">
      <c r="B40" s="20" t="s">
        <v>65</v>
      </c>
      <c r="C40" s="16">
        <v>2</v>
      </c>
      <c r="D40" s="14"/>
      <c r="E40" s="30">
        <f>C40+D40</f>
        <v>2</v>
      </c>
      <c r="F40" s="14"/>
      <c r="G40" s="7">
        <f t="shared" si="22"/>
        <v>0</v>
      </c>
      <c r="H40" s="14"/>
      <c r="I40" s="7">
        <f t="shared" si="23"/>
        <v>0</v>
      </c>
      <c r="J40" s="14"/>
      <c r="K40" s="56">
        <f t="shared" si="24"/>
        <v>0</v>
      </c>
      <c r="L40" s="64">
        <f t="shared" si="25"/>
        <v>0</v>
      </c>
      <c r="M40" s="12">
        <f>G40+I40+K40</f>
        <v>0</v>
      </c>
    </row>
    <row r="41" spans="2:13" x14ac:dyDescent="0.15">
      <c r="B41" s="20" t="s">
        <v>55</v>
      </c>
      <c r="C41" s="28" t="s">
        <v>71</v>
      </c>
      <c r="D41" s="28" t="s">
        <v>71</v>
      </c>
      <c r="E41" s="28" t="s">
        <v>71</v>
      </c>
      <c r="F41" s="28" t="s">
        <v>71</v>
      </c>
      <c r="G41" s="28" t="s">
        <v>71</v>
      </c>
      <c r="H41" s="28" t="s">
        <v>71</v>
      </c>
      <c r="I41" s="28" t="s">
        <v>71</v>
      </c>
      <c r="J41" s="28" t="s">
        <v>71</v>
      </c>
      <c r="K41" s="55" t="s">
        <v>71</v>
      </c>
      <c r="L41" s="63" t="s">
        <v>71</v>
      </c>
      <c r="M41" s="53" t="s">
        <v>71</v>
      </c>
    </row>
    <row r="42" spans="2:13" ht="27" x14ac:dyDescent="0.15">
      <c r="B42" s="20" t="s">
        <v>67</v>
      </c>
      <c r="C42" s="16">
        <v>6</v>
      </c>
      <c r="D42" s="14"/>
      <c r="E42" s="30">
        <f t="shared" ref="E42:E51" si="27">C42+D42</f>
        <v>6</v>
      </c>
      <c r="F42" s="14"/>
      <c r="G42" s="7">
        <f t="shared" ref="G42" si="28">F42*$G$5</f>
        <v>0</v>
      </c>
      <c r="H42" s="14"/>
      <c r="I42" s="7">
        <f t="shared" ref="I42" si="29">H42*$I$5</f>
        <v>0</v>
      </c>
      <c r="J42" s="14"/>
      <c r="K42" s="56">
        <f t="shared" ref="K42" si="30">J42*$K$5</f>
        <v>0</v>
      </c>
      <c r="L42" s="64">
        <f t="shared" ref="L42" si="31">F42+H42+J42</f>
        <v>0</v>
      </c>
      <c r="M42" s="12">
        <f>G42+I42+K42</f>
        <v>0</v>
      </c>
    </row>
    <row r="43" spans="2:13" x14ac:dyDescent="0.15">
      <c r="B43" s="20" t="s">
        <v>68</v>
      </c>
      <c r="C43" s="16">
        <v>2</v>
      </c>
      <c r="D43" s="14"/>
      <c r="E43" s="30">
        <f t="shared" si="27"/>
        <v>2</v>
      </c>
      <c r="F43" s="14"/>
      <c r="G43" s="7">
        <f t="shared" ref="G43:G46" si="32">F43*$G$5</f>
        <v>0</v>
      </c>
      <c r="H43" s="14"/>
      <c r="I43" s="7">
        <f t="shared" ref="I43:I46" si="33">H43*$I$5</f>
        <v>0</v>
      </c>
      <c r="J43" s="14"/>
      <c r="K43" s="56">
        <f t="shared" ref="K43:K45" si="34">J43*$K$5</f>
        <v>0</v>
      </c>
      <c r="L43" s="64">
        <f t="shared" ref="L43:L46" si="35">F43+H43+J43</f>
        <v>0</v>
      </c>
      <c r="M43" s="12">
        <f t="shared" ref="M43:M45" si="36">G43+I43+K43</f>
        <v>0</v>
      </c>
    </row>
    <row r="44" spans="2:13" ht="27" x14ac:dyDescent="0.15">
      <c r="B44" s="20" t="s">
        <v>69</v>
      </c>
      <c r="C44" s="16">
        <v>2</v>
      </c>
      <c r="D44" s="14"/>
      <c r="E44" s="30">
        <f t="shared" si="27"/>
        <v>2</v>
      </c>
      <c r="F44" s="14"/>
      <c r="G44" s="7">
        <f t="shared" si="32"/>
        <v>0</v>
      </c>
      <c r="H44" s="14"/>
      <c r="I44" s="7">
        <f t="shared" si="33"/>
        <v>0</v>
      </c>
      <c r="J44" s="14"/>
      <c r="K44" s="56">
        <f t="shared" si="34"/>
        <v>0</v>
      </c>
      <c r="L44" s="64">
        <f t="shared" si="35"/>
        <v>0</v>
      </c>
      <c r="M44" s="12">
        <f>G44+I44+K44</f>
        <v>0</v>
      </c>
    </row>
    <row r="45" spans="2:13" x14ac:dyDescent="0.15">
      <c r="B45" s="20" t="s">
        <v>70</v>
      </c>
      <c r="C45" s="16">
        <v>4</v>
      </c>
      <c r="D45" s="14"/>
      <c r="E45" s="30">
        <f t="shared" si="27"/>
        <v>4</v>
      </c>
      <c r="F45" s="14"/>
      <c r="G45" s="7">
        <f t="shared" si="32"/>
        <v>0</v>
      </c>
      <c r="H45" s="14"/>
      <c r="I45" s="7">
        <f t="shared" si="33"/>
        <v>0</v>
      </c>
      <c r="J45" s="14"/>
      <c r="K45" s="56">
        <f t="shared" si="34"/>
        <v>0</v>
      </c>
      <c r="L45" s="64">
        <f t="shared" si="35"/>
        <v>0</v>
      </c>
      <c r="M45" s="12">
        <f t="shared" si="36"/>
        <v>0</v>
      </c>
    </row>
    <row r="46" spans="2:13" ht="14.25" thickBot="1" x14ac:dyDescent="0.2">
      <c r="B46" s="21" t="s">
        <v>72</v>
      </c>
      <c r="C46" s="17">
        <v>2</v>
      </c>
      <c r="D46" s="18"/>
      <c r="E46" s="49">
        <f t="shared" si="27"/>
        <v>2</v>
      </c>
      <c r="F46" s="18"/>
      <c r="G46" s="50">
        <f t="shared" si="32"/>
        <v>0</v>
      </c>
      <c r="H46" s="18"/>
      <c r="I46" s="50">
        <f t="shared" si="33"/>
        <v>0</v>
      </c>
      <c r="J46" s="18"/>
      <c r="K46" s="57">
        <f>J46*$K$5</f>
        <v>0</v>
      </c>
      <c r="L46" s="65">
        <f t="shared" si="35"/>
        <v>0</v>
      </c>
      <c r="M46" s="35">
        <f t="shared" ref="M46:M51" si="37">G46+I46+K46</f>
        <v>0</v>
      </c>
    </row>
    <row r="47" spans="2:13" x14ac:dyDescent="0.15">
      <c r="B47" s="51" t="s">
        <v>12</v>
      </c>
      <c r="C47" s="41">
        <f>SUM(C48:C50)</f>
        <v>90</v>
      </c>
      <c r="D47" s="41">
        <f>SUM(D48:D50)</f>
        <v>0</v>
      </c>
      <c r="E47" s="42">
        <f t="shared" si="27"/>
        <v>90</v>
      </c>
      <c r="F47" s="41">
        <f>SUM(F48:F50)</f>
        <v>0</v>
      </c>
      <c r="G47" s="43">
        <f t="shared" si="2"/>
        <v>0</v>
      </c>
      <c r="H47" s="41">
        <f>SUM(H48:H50)</f>
        <v>0</v>
      </c>
      <c r="I47" s="43">
        <f>H47*$I$5</f>
        <v>0</v>
      </c>
      <c r="J47" s="41">
        <f>SUM(J48:J50)</f>
        <v>0</v>
      </c>
      <c r="K47" s="58">
        <f>J47*$K$5</f>
        <v>0</v>
      </c>
      <c r="L47" s="66">
        <f>F47+H47+J47</f>
        <v>0</v>
      </c>
      <c r="M47" s="44">
        <f t="shared" si="37"/>
        <v>0</v>
      </c>
    </row>
    <row r="48" spans="2:13" x14ac:dyDescent="0.15">
      <c r="B48" s="20" t="s">
        <v>78</v>
      </c>
      <c r="C48" s="4">
        <v>50</v>
      </c>
      <c r="D48" s="14"/>
      <c r="E48" s="30">
        <f t="shared" si="27"/>
        <v>50</v>
      </c>
      <c r="F48" s="14"/>
      <c r="G48" s="7">
        <f t="shared" si="2"/>
        <v>0</v>
      </c>
      <c r="H48" s="14"/>
      <c r="I48" s="7">
        <f t="shared" ref="I48:I50" si="38">H48*$I$5</f>
        <v>0</v>
      </c>
      <c r="J48" s="14"/>
      <c r="K48" s="56">
        <f t="shared" ref="K48:K50" si="39">J48*$K$5</f>
        <v>0</v>
      </c>
      <c r="L48" s="64">
        <f t="shared" ref="L48:L50" si="40">F48+H48+J48</f>
        <v>0</v>
      </c>
      <c r="M48" s="12">
        <f t="shared" si="37"/>
        <v>0</v>
      </c>
    </row>
    <row r="49" spans="2:13" x14ac:dyDescent="0.15">
      <c r="B49" s="20" t="s">
        <v>79</v>
      </c>
      <c r="C49" s="4">
        <v>30</v>
      </c>
      <c r="D49" s="14"/>
      <c r="E49" s="30">
        <f t="shared" si="27"/>
        <v>30</v>
      </c>
      <c r="F49" s="14"/>
      <c r="G49" s="7">
        <f t="shared" si="2"/>
        <v>0</v>
      </c>
      <c r="H49" s="14"/>
      <c r="I49" s="7">
        <f t="shared" si="38"/>
        <v>0</v>
      </c>
      <c r="J49" s="14"/>
      <c r="K49" s="56">
        <f t="shared" si="39"/>
        <v>0</v>
      </c>
      <c r="L49" s="64">
        <f t="shared" si="40"/>
        <v>0</v>
      </c>
      <c r="M49" s="12">
        <f t="shared" si="37"/>
        <v>0</v>
      </c>
    </row>
    <row r="50" spans="2:13" x14ac:dyDescent="0.15">
      <c r="B50" s="33" t="s">
        <v>80</v>
      </c>
      <c r="C50" s="4">
        <v>10</v>
      </c>
      <c r="D50" s="14"/>
      <c r="E50" s="30">
        <f t="shared" si="27"/>
        <v>10</v>
      </c>
      <c r="F50" s="14"/>
      <c r="G50" s="7">
        <f t="shared" si="2"/>
        <v>0</v>
      </c>
      <c r="H50" s="14"/>
      <c r="I50" s="7">
        <f t="shared" si="38"/>
        <v>0</v>
      </c>
      <c r="J50" s="14"/>
      <c r="K50" s="56">
        <f t="shared" si="39"/>
        <v>0</v>
      </c>
      <c r="L50" s="64">
        <f t="shared" si="40"/>
        <v>0</v>
      </c>
      <c r="M50" s="12">
        <f t="shared" si="37"/>
        <v>0</v>
      </c>
    </row>
    <row r="51" spans="2:13" ht="14.25" thickBot="1" x14ac:dyDescent="0.2">
      <c r="B51" s="34" t="s">
        <v>13</v>
      </c>
      <c r="C51" s="28">
        <f>SUM(C7,C17,C26,C47)</f>
        <v>320</v>
      </c>
      <c r="D51" s="28">
        <f>SUM(D7,D17,D26,D47)</f>
        <v>0</v>
      </c>
      <c r="E51" s="29">
        <f t="shared" si="27"/>
        <v>320</v>
      </c>
      <c r="F51" s="28">
        <f>SUM(F7,F17,F26,F47)</f>
        <v>0</v>
      </c>
      <c r="G51" s="28">
        <f>SUM(G7,G17,G26,G47)</f>
        <v>0</v>
      </c>
      <c r="H51" s="28">
        <f>SUM(H7,H17,H26,H47)</f>
        <v>0</v>
      </c>
      <c r="I51" s="28">
        <f>SUM(I7,I17,I26,I47)</f>
        <v>0</v>
      </c>
      <c r="J51" s="28">
        <f>SUM(J7,J17,J26,J47)</f>
        <v>0</v>
      </c>
      <c r="K51" s="59">
        <f>J51*$K$5</f>
        <v>0</v>
      </c>
      <c r="L51" s="67">
        <f>F51+H51+J51</f>
        <v>0</v>
      </c>
      <c r="M51" s="31">
        <f t="shared" si="37"/>
        <v>0</v>
      </c>
    </row>
    <row r="52" spans="2:13" ht="14.25" thickBot="1" x14ac:dyDescent="0.2">
      <c r="B52" s="39" t="s">
        <v>76</v>
      </c>
      <c r="C52" s="22" t="s">
        <v>14</v>
      </c>
      <c r="D52" s="22" t="s">
        <v>14</v>
      </c>
      <c r="E52" s="22" t="s">
        <v>14</v>
      </c>
      <c r="F52" s="22" t="s">
        <v>14</v>
      </c>
      <c r="G52" s="22" t="s">
        <v>14</v>
      </c>
      <c r="H52" s="22" t="s">
        <v>14</v>
      </c>
      <c r="I52" s="22" t="s">
        <v>14</v>
      </c>
      <c r="J52" s="22" t="s">
        <v>14</v>
      </c>
      <c r="K52" s="60" t="s">
        <v>14</v>
      </c>
      <c r="L52" s="68" t="s">
        <v>14</v>
      </c>
      <c r="M52" s="40">
        <f>M51</f>
        <v>0</v>
      </c>
    </row>
    <row r="53" spans="2:13" ht="14.25" thickBot="1" x14ac:dyDescent="0.2">
      <c r="B53" s="36" t="s">
        <v>77</v>
      </c>
      <c r="C53" s="37" t="s">
        <v>14</v>
      </c>
      <c r="D53" s="37" t="s">
        <v>14</v>
      </c>
      <c r="E53" s="37" t="s">
        <v>14</v>
      </c>
      <c r="F53" s="37" t="s">
        <v>14</v>
      </c>
      <c r="G53" s="37" t="s">
        <v>14</v>
      </c>
      <c r="H53" s="37" t="s">
        <v>14</v>
      </c>
      <c r="I53" s="37" t="s">
        <v>14</v>
      </c>
      <c r="J53" s="37" t="s">
        <v>14</v>
      </c>
      <c r="K53" s="61" t="s">
        <v>14</v>
      </c>
      <c r="L53" s="69" t="s">
        <v>14</v>
      </c>
      <c r="M53" s="38">
        <f>M52*1.1</f>
        <v>0</v>
      </c>
    </row>
  </sheetData>
  <mergeCells count="14">
    <mergeCell ref="E5:E6"/>
    <mergeCell ref="L5:L6"/>
    <mergeCell ref="M5:M6"/>
    <mergeCell ref="B1:M1"/>
    <mergeCell ref="B2:M2"/>
    <mergeCell ref="B3:B6"/>
    <mergeCell ref="C3:E4"/>
    <mergeCell ref="F3:M3"/>
    <mergeCell ref="F4:G4"/>
    <mergeCell ref="H4:I4"/>
    <mergeCell ref="J4:K4"/>
    <mergeCell ref="L4:M4"/>
    <mergeCell ref="C5:C6"/>
    <mergeCell ref="D5:D6"/>
  </mergeCells>
  <phoneticPr fontId="3"/>
  <pageMargins left="0.70866141732283472" right="0.70866141732283472" top="0.74803149606299213" bottom="0.74803149606299213" header="0.31496062992125984" footer="0.31496062992125984"/>
  <pageSetup paperSize="9" scale="83" orientation="landscape" r:id="rId1"/>
  <headerFooter>
    <oddHeader>&amp;R【単年度業務時間数内訳】</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zoomScale="115" zoomScaleNormal="115" workbookViewId="0"/>
  </sheetViews>
  <sheetFormatPr defaultRowHeight="13.5" x14ac:dyDescent="0.15"/>
  <cols>
    <col min="1" max="1" width="1.625" style="1" customWidth="1"/>
    <col min="2" max="2" width="74.875" style="1" customWidth="1"/>
    <col min="3" max="4" width="9.5" style="5" bestFit="1" customWidth="1"/>
    <col min="5" max="5" width="9.625" style="5" bestFit="1" customWidth="1"/>
    <col min="6" max="6" width="6.875" style="5" customWidth="1"/>
    <col min="7" max="7" width="9.875" style="5" customWidth="1"/>
    <col min="8" max="8" width="6.875" style="5" customWidth="1"/>
    <col min="9" max="9" width="9.875" style="5" customWidth="1"/>
    <col min="10" max="10" width="6.875" style="5" customWidth="1"/>
    <col min="11" max="11" width="9.875" style="5" customWidth="1"/>
    <col min="12" max="12" width="5.5" style="5" bestFit="1" customWidth="1"/>
    <col min="13" max="13" width="13.25" style="5" bestFit="1" customWidth="1"/>
    <col min="14" max="16384" width="9" style="1"/>
  </cols>
  <sheetData>
    <row r="1" spans="2:13" ht="21.75" customHeight="1" x14ac:dyDescent="0.15">
      <c r="B1" s="80" t="s">
        <v>27</v>
      </c>
      <c r="C1" s="80"/>
      <c r="D1" s="80"/>
      <c r="E1" s="80"/>
      <c r="F1" s="80"/>
      <c r="G1" s="80"/>
      <c r="H1" s="80"/>
      <c r="I1" s="80"/>
      <c r="J1" s="80"/>
      <c r="K1" s="80"/>
      <c r="L1" s="80"/>
      <c r="M1" s="80"/>
    </row>
    <row r="2" spans="2:13" ht="62.25" customHeight="1" thickBot="1" x14ac:dyDescent="0.2">
      <c r="B2" s="81" t="s">
        <v>81</v>
      </c>
      <c r="C2" s="81"/>
      <c r="D2" s="81"/>
      <c r="E2" s="81"/>
      <c r="F2" s="81"/>
      <c r="G2" s="81"/>
      <c r="H2" s="81"/>
      <c r="I2" s="81"/>
      <c r="J2" s="81"/>
      <c r="K2" s="81"/>
      <c r="L2" s="81"/>
      <c r="M2" s="81"/>
    </row>
    <row r="3" spans="2:13" ht="14.25" thickBot="1" x14ac:dyDescent="0.2">
      <c r="B3" s="82" t="s">
        <v>0</v>
      </c>
      <c r="C3" s="85" t="s">
        <v>1</v>
      </c>
      <c r="D3" s="85"/>
      <c r="E3" s="86"/>
      <c r="F3" s="89" t="s">
        <v>6</v>
      </c>
      <c r="G3" s="85"/>
      <c r="H3" s="85"/>
      <c r="I3" s="85"/>
      <c r="J3" s="85"/>
      <c r="K3" s="85"/>
      <c r="L3" s="85"/>
      <c r="M3" s="86"/>
    </row>
    <row r="4" spans="2:13" x14ac:dyDescent="0.15">
      <c r="B4" s="83"/>
      <c r="C4" s="87"/>
      <c r="D4" s="87"/>
      <c r="E4" s="88"/>
      <c r="F4" s="90" t="s">
        <v>73</v>
      </c>
      <c r="G4" s="91"/>
      <c r="H4" s="92" t="s">
        <v>75</v>
      </c>
      <c r="I4" s="91"/>
      <c r="J4" s="92" t="s">
        <v>74</v>
      </c>
      <c r="K4" s="93"/>
      <c r="L4" s="94" t="s">
        <v>4</v>
      </c>
      <c r="M4" s="95"/>
    </row>
    <row r="5" spans="2:13" x14ac:dyDescent="0.15">
      <c r="B5" s="83"/>
      <c r="C5" s="96" t="s">
        <v>2</v>
      </c>
      <c r="D5" s="98" t="s">
        <v>3</v>
      </c>
      <c r="E5" s="75" t="s">
        <v>4</v>
      </c>
      <c r="F5" s="8" t="s">
        <v>5</v>
      </c>
      <c r="G5" s="13"/>
      <c r="H5" s="6" t="s">
        <v>5</v>
      </c>
      <c r="I5" s="13"/>
      <c r="J5" s="6" t="s">
        <v>5</v>
      </c>
      <c r="K5" s="70"/>
      <c r="L5" s="77" t="s">
        <v>7</v>
      </c>
      <c r="M5" s="75" t="s">
        <v>8</v>
      </c>
    </row>
    <row r="6" spans="2:13" ht="14.25" thickBot="1" x14ac:dyDescent="0.2">
      <c r="B6" s="84"/>
      <c r="C6" s="97"/>
      <c r="D6" s="99"/>
      <c r="E6" s="76"/>
      <c r="F6" s="9" t="s">
        <v>7</v>
      </c>
      <c r="G6" s="10" t="s">
        <v>8</v>
      </c>
      <c r="H6" s="11" t="s">
        <v>7</v>
      </c>
      <c r="I6" s="10" t="s">
        <v>8</v>
      </c>
      <c r="J6" s="11" t="s">
        <v>7</v>
      </c>
      <c r="K6" s="10" t="s">
        <v>8</v>
      </c>
      <c r="L6" s="78"/>
      <c r="M6" s="79"/>
    </row>
    <row r="7" spans="2:13" x14ac:dyDescent="0.15">
      <c r="B7" s="2" t="s">
        <v>9</v>
      </c>
      <c r="C7" s="45">
        <f>SUM(C9:C16)</f>
        <v>100</v>
      </c>
      <c r="D7" s="45">
        <f>SUM(D9:D16)</f>
        <v>0</v>
      </c>
      <c r="E7" s="46">
        <f>C7+D7</f>
        <v>100</v>
      </c>
      <c r="F7" s="45">
        <f>SUM(F9:F16)</f>
        <v>0</v>
      </c>
      <c r="G7" s="47">
        <f>F7*$G$5</f>
        <v>0</v>
      </c>
      <c r="H7" s="45">
        <f>SUM(H9:H16)</f>
        <v>0</v>
      </c>
      <c r="I7" s="47">
        <f>H7*$I$5</f>
        <v>0</v>
      </c>
      <c r="J7" s="45">
        <f>SUM(J9:J16)</f>
        <v>0</v>
      </c>
      <c r="K7" s="54">
        <f>J7*$K$5</f>
        <v>0</v>
      </c>
      <c r="L7" s="62">
        <f>F7+H7+J7</f>
        <v>0</v>
      </c>
      <c r="M7" s="44">
        <f>G7+I7+K7</f>
        <v>0</v>
      </c>
    </row>
    <row r="8" spans="2:13" x14ac:dyDescent="0.15">
      <c r="B8" s="3" t="s">
        <v>39</v>
      </c>
      <c r="C8" s="28" t="s">
        <v>71</v>
      </c>
      <c r="D8" s="28" t="s">
        <v>71</v>
      </c>
      <c r="E8" s="28" t="s">
        <v>71</v>
      </c>
      <c r="F8" s="28" t="s">
        <v>71</v>
      </c>
      <c r="G8" s="28" t="s">
        <v>71</v>
      </c>
      <c r="H8" s="28" t="s">
        <v>71</v>
      </c>
      <c r="I8" s="28" t="s">
        <v>71</v>
      </c>
      <c r="J8" s="28" t="s">
        <v>71</v>
      </c>
      <c r="K8" s="55" t="s">
        <v>71</v>
      </c>
      <c r="L8" s="63" t="s">
        <v>71</v>
      </c>
      <c r="M8" s="53" t="s">
        <v>71</v>
      </c>
    </row>
    <row r="9" spans="2:13" x14ac:dyDescent="0.15">
      <c r="B9" s="3" t="s">
        <v>35</v>
      </c>
      <c r="C9" s="4">
        <v>6</v>
      </c>
      <c r="D9" s="14"/>
      <c r="E9" s="30">
        <f>C9+D9</f>
        <v>6</v>
      </c>
      <c r="F9" s="14"/>
      <c r="G9" s="7">
        <f>F9*$G$5</f>
        <v>0</v>
      </c>
      <c r="H9" s="14"/>
      <c r="I9" s="7">
        <f>H9*$I$5</f>
        <v>0</v>
      </c>
      <c r="J9" s="14"/>
      <c r="K9" s="56">
        <f>J9*$K$5</f>
        <v>0</v>
      </c>
      <c r="L9" s="64">
        <f>F9+H9+J9</f>
        <v>0</v>
      </c>
      <c r="M9" s="12">
        <f>G9+I9+K9</f>
        <v>0</v>
      </c>
    </row>
    <row r="10" spans="2:13" x14ac:dyDescent="0.15">
      <c r="B10" s="3" t="s">
        <v>36</v>
      </c>
      <c r="C10" s="4">
        <v>10</v>
      </c>
      <c r="D10" s="14"/>
      <c r="E10" s="30">
        <f>C10+D10</f>
        <v>10</v>
      </c>
      <c r="F10" s="14"/>
      <c r="G10" s="7">
        <f>F10*$G$5</f>
        <v>0</v>
      </c>
      <c r="H10" s="14"/>
      <c r="I10" s="7">
        <f>H10*$I$5</f>
        <v>0</v>
      </c>
      <c r="J10" s="14"/>
      <c r="K10" s="56">
        <f>J10*$K$5</f>
        <v>0</v>
      </c>
      <c r="L10" s="64">
        <f t="shared" ref="L10:M35" si="0">F10+H10+J10</f>
        <v>0</v>
      </c>
      <c r="M10" s="12">
        <f t="shared" si="0"/>
        <v>0</v>
      </c>
    </row>
    <row r="11" spans="2:13" x14ac:dyDescent="0.15">
      <c r="B11" s="3" t="s">
        <v>37</v>
      </c>
      <c r="C11" s="4">
        <v>18</v>
      </c>
      <c r="D11" s="14"/>
      <c r="E11" s="30">
        <f>C11+D11</f>
        <v>18</v>
      </c>
      <c r="F11" s="14"/>
      <c r="G11" s="7">
        <f>F11*$G$5</f>
        <v>0</v>
      </c>
      <c r="H11" s="14"/>
      <c r="I11" s="7">
        <f>H11*$I$5</f>
        <v>0</v>
      </c>
      <c r="J11" s="14"/>
      <c r="K11" s="56">
        <f>J11*$K$5</f>
        <v>0</v>
      </c>
      <c r="L11" s="64">
        <f t="shared" si="0"/>
        <v>0</v>
      </c>
      <c r="M11" s="12">
        <f t="shared" si="0"/>
        <v>0</v>
      </c>
    </row>
    <row r="12" spans="2:13" x14ac:dyDescent="0.15">
      <c r="B12" s="3" t="s">
        <v>38</v>
      </c>
      <c r="C12" s="4">
        <v>29</v>
      </c>
      <c r="D12" s="14"/>
      <c r="E12" s="30">
        <f>C12+D12</f>
        <v>29</v>
      </c>
      <c r="F12" s="14"/>
      <c r="G12" s="7">
        <f>F12*$G$5</f>
        <v>0</v>
      </c>
      <c r="H12" s="14"/>
      <c r="I12" s="7">
        <f>H12*$I$5</f>
        <v>0</v>
      </c>
      <c r="J12" s="14"/>
      <c r="K12" s="56">
        <f>J12*$K$5</f>
        <v>0</v>
      </c>
      <c r="L12" s="64">
        <f t="shared" si="0"/>
        <v>0</v>
      </c>
      <c r="M12" s="12">
        <f t="shared" si="0"/>
        <v>0</v>
      </c>
    </row>
    <row r="13" spans="2:13" x14ac:dyDescent="0.15">
      <c r="B13" s="3" t="s">
        <v>40</v>
      </c>
      <c r="C13" s="28" t="s">
        <v>71</v>
      </c>
      <c r="D13" s="28" t="s">
        <v>71</v>
      </c>
      <c r="E13" s="28" t="s">
        <v>71</v>
      </c>
      <c r="F13" s="28" t="s">
        <v>71</v>
      </c>
      <c r="G13" s="28" t="s">
        <v>71</v>
      </c>
      <c r="H13" s="28" t="s">
        <v>71</v>
      </c>
      <c r="I13" s="28" t="s">
        <v>71</v>
      </c>
      <c r="J13" s="28" t="s">
        <v>71</v>
      </c>
      <c r="K13" s="55" t="s">
        <v>71</v>
      </c>
      <c r="L13" s="63" t="s">
        <v>71</v>
      </c>
      <c r="M13" s="53" t="s">
        <v>71</v>
      </c>
    </row>
    <row r="14" spans="2:13" x14ac:dyDescent="0.15">
      <c r="B14" s="3" t="s">
        <v>41</v>
      </c>
      <c r="C14" s="4">
        <v>22</v>
      </c>
      <c r="D14" s="14"/>
      <c r="E14" s="30">
        <f>C14+D14</f>
        <v>22</v>
      </c>
      <c r="F14" s="14"/>
      <c r="G14" s="7">
        <f t="shared" ref="G14:G50" si="1">F14*$G$5</f>
        <v>0</v>
      </c>
      <c r="H14" s="14"/>
      <c r="I14" s="7">
        <f t="shared" ref="I14" si="2">H14*$I$5</f>
        <v>0</v>
      </c>
      <c r="J14" s="14"/>
      <c r="K14" s="56">
        <f>J14*$K$5</f>
        <v>0</v>
      </c>
      <c r="L14" s="64">
        <f t="shared" si="0"/>
        <v>0</v>
      </c>
      <c r="M14" s="12">
        <f t="shared" si="0"/>
        <v>0</v>
      </c>
    </row>
    <row r="15" spans="2:13" x14ac:dyDescent="0.15">
      <c r="B15" s="3" t="s">
        <v>42</v>
      </c>
      <c r="C15" s="4">
        <v>5</v>
      </c>
      <c r="D15" s="14"/>
      <c r="E15" s="30">
        <f>C15+D15</f>
        <v>5</v>
      </c>
      <c r="F15" s="14"/>
      <c r="G15" s="7">
        <f>F15*$G$5</f>
        <v>0</v>
      </c>
      <c r="H15" s="14"/>
      <c r="I15" s="7">
        <f>H15*$I$5</f>
        <v>0</v>
      </c>
      <c r="J15" s="14"/>
      <c r="K15" s="56">
        <f>J15*$K$5</f>
        <v>0</v>
      </c>
      <c r="L15" s="64">
        <f t="shared" si="0"/>
        <v>0</v>
      </c>
      <c r="M15" s="12">
        <f t="shared" si="0"/>
        <v>0</v>
      </c>
    </row>
    <row r="16" spans="2:13" ht="14.25" thickBot="1" x14ac:dyDescent="0.2">
      <c r="B16" s="19" t="s">
        <v>43</v>
      </c>
      <c r="C16" s="15">
        <v>10</v>
      </c>
      <c r="D16" s="18"/>
      <c r="E16" s="49">
        <f>C16+D16</f>
        <v>10</v>
      </c>
      <c r="F16" s="18"/>
      <c r="G16" s="7">
        <f>F16*$G$5</f>
        <v>0</v>
      </c>
      <c r="H16" s="18"/>
      <c r="I16" s="7">
        <f>H16*$I$5</f>
        <v>0</v>
      </c>
      <c r="J16" s="18"/>
      <c r="K16" s="56">
        <f>J16*$K$5</f>
        <v>0</v>
      </c>
      <c r="L16" s="65">
        <f t="shared" si="0"/>
        <v>0</v>
      </c>
      <c r="M16" s="12">
        <f t="shared" si="0"/>
        <v>0</v>
      </c>
    </row>
    <row r="17" spans="2:13" x14ac:dyDescent="0.15">
      <c r="B17" s="52" t="s">
        <v>10</v>
      </c>
      <c r="C17" s="45">
        <f>SUM(C18:C25)</f>
        <v>50</v>
      </c>
      <c r="D17" s="45">
        <f>SUM(D18:D25)</f>
        <v>0</v>
      </c>
      <c r="E17" s="46">
        <f>C17+D17</f>
        <v>50</v>
      </c>
      <c r="F17" s="45">
        <f>SUM(F18:F25)</f>
        <v>0</v>
      </c>
      <c r="G17" s="47">
        <f>F17*$G$5</f>
        <v>0</v>
      </c>
      <c r="H17" s="45">
        <f>SUM(H18:H25)</f>
        <v>0</v>
      </c>
      <c r="I17" s="47">
        <f>H17*$I$5</f>
        <v>0</v>
      </c>
      <c r="J17" s="45">
        <f>SUM(J18:J25)</f>
        <v>0</v>
      </c>
      <c r="K17" s="54">
        <f>J17*$K$5</f>
        <v>0</v>
      </c>
      <c r="L17" s="62">
        <f t="shared" si="0"/>
        <v>0</v>
      </c>
      <c r="M17" s="48">
        <f>G17+I17+K17</f>
        <v>0</v>
      </c>
    </row>
    <row r="18" spans="2:13" x14ac:dyDescent="0.15">
      <c r="B18" s="32" t="s">
        <v>44</v>
      </c>
      <c r="C18" s="28" t="s">
        <v>71</v>
      </c>
      <c r="D18" s="28" t="s">
        <v>71</v>
      </c>
      <c r="E18" s="28" t="s">
        <v>71</v>
      </c>
      <c r="F18" s="28" t="s">
        <v>71</v>
      </c>
      <c r="G18" s="28" t="s">
        <v>71</v>
      </c>
      <c r="H18" s="28" t="s">
        <v>71</v>
      </c>
      <c r="I18" s="28" t="s">
        <v>71</v>
      </c>
      <c r="J18" s="28" t="s">
        <v>71</v>
      </c>
      <c r="K18" s="55" t="s">
        <v>71</v>
      </c>
      <c r="L18" s="63" t="s">
        <v>71</v>
      </c>
      <c r="M18" s="53" t="s">
        <v>71</v>
      </c>
    </row>
    <row r="19" spans="2:13" x14ac:dyDescent="0.15">
      <c r="B19" s="3" t="s">
        <v>45</v>
      </c>
      <c r="C19" s="4">
        <v>6</v>
      </c>
      <c r="D19" s="14"/>
      <c r="E19" s="30">
        <f>C19+D19</f>
        <v>6</v>
      </c>
      <c r="F19" s="14"/>
      <c r="G19" s="7">
        <f>F19*$G$5</f>
        <v>0</v>
      </c>
      <c r="H19" s="14"/>
      <c r="I19" s="7">
        <f t="shared" ref="I19:I21" si="3">H19*$I$5</f>
        <v>0</v>
      </c>
      <c r="J19" s="14"/>
      <c r="K19" s="56">
        <f t="shared" ref="K19:K21" si="4">J19*$K$5</f>
        <v>0</v>
      </c>
      <c r="L19" s="64">
        <f t="shared" ref="L19:M21" si="5">F19+H19+J19</f>
        <v>0</v>
      </c>
      <c r="M19" s="12">
        <f t="shared" si="5"/>
        <v>0</v>
      </c>
    </row>
    <row r="20" spans="2:13" x14ac:dyDescent="0.15">
      <c r="B20" s="3" t="s">
        <v>46</v>
      </c>
      <c r="C20" s="4">
        <v>8</v>
      </c>
      <c r="D20" s="14"/>
      <c r="E20" s="30">
        <f>C20+D20</f>
        <v>8</v>
      </c>
      <c r="F20" s="14"/>
      <c r="G20" s="7">
        <f>F20*$G$5</f>
        <v>0</v>
      </c>
      <c r="H20" s="14"/>
      <c r="I20" s="7">
        <f t="shared" si="3"/>
        <v>0</v>
      </c>
      <c r="J20" s="14"/>
      <c r="K20" s="56">
        <f t="shared" si="4"/>
        <v>0</v>
      </c>
      <c r="L20" s="64">
        <f t="shared" si="5"/>
        <v>0</v>
      </c>
      <c r="M20" s="12">
        <f t="shared" si="5"/>
        <v>0</v>
      </c>
    </row>
    <row r="21" spans="2:13" ht="14.25" thickBot="1" x14ac:dyDescent="0.2">
      <c r="B21" s="3" t="s">
        <v>47</v>
      </c>
      <c r="C21" s="4">
        <v>8</v>
      </c>
      <c r="D21" s="14"/>
      <c r="E21" s="30">
        <f>C21+D21</f>
        <v>8</v>
      </c>
      <c r="F21" s="18"/>
      <c r="G21" s="7">
        <f>F21*$G$5</f>
        <v>0</v>
      </c>
      <c r="H21" s="18"/>
      <c r="I21" s="7">
        <f t="shared" si="3"/>
        <v>0</v>
      </c>
      <c r="J21" s="18"/>
      <c r="K21" s="56">
        <f t="shared" si="4"/>
        <v>0</v>
      </c>
      <c r="L21" s="64">
        <f t="shared" si="5"/>
        <v>0</v>
      </c>
      <c r="M21" s="12">
        <f t="shared" si="5"/>
        <v>0</v>
      </c>
    </row>
    <row r="22" spans="2:13" x14ac:dyDescent="0.15">
      <c r="B22" s="32" t="s">
        <v>48</v>
      </c>
      <c r="C22" s="28" t="s">
        <v>71</v>
      </c>
      <c r="D22" s="28" t="s">
        <v>71</v>
      </c>
      <c r="E22" s="28" t="s">
        <v>71</v>
      </c>
      <c r="F22" s="28" t="s">
        <v>71</v>
      </c>
      <c r="G22" s="28" t="s">
        <v>71</v>
      </c>
      <c r="H22" s="28" t="s">
        <v>71</v>
      </c>
      <c r="I22" s="28" t="s">
        <v>71</v>
      </c>
      <c r="J22" s="28" t="s">
        <v>71</v>
      </c>
      <c r="K22" s="55" t="s">
        <v>71</v>
      </c>
      <c r="L22" s="63" t="s">
        <v>71</v>
      </c>
      <c r="M22" s="53" t="s">
        <v>71</v>
      </c>
    </row>
    <row r="23" spans="2:13" x14ac:dyDescent="0.15">
      <c r="B23" s="3" t="s">
        <v>49</v>
      </c>
      <c r="C23" s="4">
        <v>12</v>
      </c>
      <c r="D23" s="14"/>
      <c r="E23" s="30">
        <f>C23+D23</f>
        <v>12</v>
      </c>
      <c r="F23" s="14"/>
      <c r="G23" s="7">
        <f>F23*$G$5</f>
        <v>0</v>
      </c>
      <c r="H23" s="14"/>
      <c r="I23" s="7">
        <f>H23*$I$5</f>
        <v>0</v>
      </c>
      <c r="J23" s="14"/>
      <c r="K23" s="56">
        <f>J23*$K$5</f>
        <v>0</v>
      </c>
      <c r="L23" s="64">
        <f>F23+H23+J23</f>
        <v>0</v>
      </c>
      <c r="M23" s="12">
        <f>G23+I23+K23</f>
        <v>0</v>
      </c>
    </row>
    <row r="24" spans="2:13" x14ac:dyDescent="0.15">
      <c r="B24" s="20" t="s">
        <v>50</v>
      </c>
      <c r="C24" s="16">
        <v>10</v>
      </c>
      <c r="D24" s="14"/>
      <c r="E24" s="30">
        <f>C24+D24</f>
        <v>10</v>
      </c>
      <c r="F24" s="14"/>
      <c r="G24" s="7">
        <f>F24*$G$5</f>
        <v>0</v>
      </c>
      <c r="H24" s="14"/>
      <c r="I24" s="7">
        <f t="shared" ref="I24:I29" si="6">H24*$I$5</f>
        <v>0</v>
      </c>
      <c r="J24" s="14"/>
      <c r="K24" s="56">
        <f t="shared" ref="K24:K29" si="7">J24*$K$5</f>
        <v>0</v>
      </c>
      <c r="L24" s="64">
        <f t="shared" ref="L24:M29" si="8">F24+H24+J24</f>
        <v>0</v>
      </c>
      <c r="M24" s="12">
        <f t="shared" si="8"/>
        <v>0</v>
      </c>
    </row>
    <row r="25" spans="2:13" ht="14.25" thickBot="1" x14ac:dyDescent="0.2">
      <c r="B25" s="21" t="s">
        <v>51</v>
      </c>
      <c r="C25" s="17">
        <v>6</v>
      </c>
      <c r="D25" s="18"/>
      <c r="E25" s="49">
        <f>C25+D25</f>
        <v>6</v>
      </c>
      <c r="F25" s="18"/>
      <c r="G25" s="50">
        <f>F25*$G$5</f>
        <v>0</v>
      </c>
      <c r="H25" s="18"/>
      <c r="I25" s="50">
        <f t="shared" si="6"/>
        <v>0</v>
      </c>
      <c r="J25" s="18"/>
      <c r="K25" s="57">
        <f t="shared" si="7"/>
        <v>0</v>
      </c>
      <c r="L25" s="65">
        <f t="shared" si="8"/>
        <v>0</v>
      </c>
      <c r="M25" s="35">
        <f>G25+I25+K25</f>
        <v>0</v>
      </c>
    </row>
    <row r="26" spans="2:13" x14ac:dyDescent="0.15">
      <c r="B26" s="2" t="s">
        <v>11</v>
      </c>
      <c r="C26" s="45">
        <f>SUM(C27:C46)</f>
        <v>100</v>
      </c>
      <c r="D26" s="45">
        <f>SUM(D27:D46)</f>
        <v>0</v>
      </c>
      <c r="E26" s="46">
        <f t="shared" ref="E26" si="9">C26+D26</f>
        <v>100</v>
      </c>
      <c r="F26" s="45">
        <f>SUM(F27:F46)</f>
        <v>0</v>
      </c>
      <c r="G26" s="47">
        <f t="shared" ref="G26" si="10">F26*$G$5</f>
        <v>0</v>
      </c>
      <c r="H26" s="45">
        <f>SUM(H27:H46)</f>
        <v>0</v>
      </c>
      <c r="I26" s="47">
        <f>H26*$I$5</f>
        <v>0</v>
      </c>
      <c r="J26" s="45">
        <f>SUM(J27:J46)</f>
        <v>0</v>
      </c>
      <c r="K26" s="54">
        <f>J26*$K$5</f>
        <v>0</v>
      </c>
      <c r="L26" s="62">
        <f>F26+H26+J26</f>
        <v>0</v>
      </c>
      <c r="M26" s="48">
        <f>G26+I26+K26</f>
        <v>0</v>
      </c>
    </row>
    <row r="27" spans="2:13" x14ac:dyDescent="0.15">
      <c r="B27" s="20" t="s">
        <v>52</v>
      </c>
      <c r="C27" s="28" t="s">
        <v>71</v>
      </c>
      <c r="D27" s="28" t="s">
        <v>71</v>
      </c>
      <c r="E27" s="28" t="s">
        <v>71</v>
      </c>
      <c r="F27" s="28" t="s">
        <v>71</v>
      </c>
      <c r="G27" s="28" t="s">
        <v>71</v>
      </c>
      <c r="H27" s="28" t="s">
        <v>71</v>
      </c>
      <c r="I27" s="28" t="s">
        <v>71</v>
      </c>
      <c r="J27" s="28" t="s">
        <v>71</v>
      </c>
      <c r="K27" s="55" t="s">
        <v>71</v>
      </c>
      <c r="L27" s="63" t="s">
        <v>71</v>
      </c>
      <c r="M27" s="53" t="s">
        <v>71</v>
      </c>
    </row>
    <row r="28" spans="2:13" x14ac:dyDescent="0.15">
      <c r="B28" s="20" t="s">
        <v>60</v>
      </c>
      <c r="C28" s="16">
        <v>6</v>
      </c>
      <c r="D28" s="14"/>
      <c r="E28" s="30">
        <f>C28+D28</f>
        <v>6</v>
      </c>
      <c r="F28" s="14"/>
      <c r="G28" s="7">
        <f>F28*$G$5</f>
        <v>0</v>
      </c>
      <c r="H28" s="14"/>
      <c r="I28" s="7">
        <f t="shared" si="6"/>
        <v>0</v>
      </c>
      <c r="J28" s="14"/>
      <c r="K28" s="56">
        <f t="shared" si="7"/>
        <v>0</v>
      </c>
      <c r="L28" s="64">
        <f t="shared" si="8"/>
        <v>0</v>
      </c>
      <c r="M28" s="12">
        <f t="shared" si="8"/>
        <v>0</v>
      </c>
    </row>
    <row r="29" spans="2:13" ht="27" x14ac:dyDescent="0.15">
      <c r="B29" s="20" t="s">
        <v>61</v>
      </c>
      <c r="C29" s="16">
        <v>6</v>
      </c>
      <c r="D29" s="14"/>
      <c r="E29" s="30">
        <f>C29+D29</f>
        <v>6</v>
      </c>
      <c r="F29" s="14"/>
      <c r="G29" s="7">
        <f>F29*$G$5</f>
        <v>0</v>
      </c>
      <c r="H29" s="14"/>
      <c r="I29" s="7">
        <f t="shared" si="6"/>
        <v>0</v>
      </c>
      <c r="J29" s="14"/>
      <c r="K29" s="56">
        <f t="shared" si="7"/>
        <v>0</v>
      </c>
      <c r="L29" s="64">
        <f t="shared" si="8"/>
        <v>0</v>
      </c>
      <c r="M29" s="12">
        <f t="shared" si="8"/>
        <v>0</v>
      </c>
    </row>
    <row r="30" spans="2:13" x14ac:dyDescent="0.15">
      <c r="B30" s="20" t="s">
        <v>53</v>
      </c>
      <c r="C30" s="28" t="s">
        <v>71</v>
      </c>
      <c r="D30" s="28" t="s">
        <v>71</v>
      </c>
      <c r="E30" s="28" t="s">
        <v>71</v>
      </c>
      <c r="F30" s="28" t="s">
        <v>71</v>
      </c>
      <c r="G30" s="28" t="s">
        <v>71</v>
      </c>
      <c r="H30" s="28" t="s">
        <v>71</v>
      </c>
      <c r="I30" s="28" t="s">
        <v>71</v>
      </c>
      <c r="J30" s="28" t="s">
        <v>71</v>
      </c>
      <c r="K30" s="55" t="s">
        <v>71</v>
      </c>
      <c r="L30" s="63" t="s">
        <v>71</v>
      </c>
      <c r="M30" s="53" t="s">
        <v>71</v>
      </c>
    </row>
    <row r="31" spans="2:13" ht="27" x14ac:dyDescent="0.15">
      <c r="B31" s="3" t="s">
        <v>62</v>
      </c>
      <c r="C31" s="4">
        <v>12</v>
      </c>
      <c r="D31" s="14"/>
      <c r="E31" s="30">
        <f>C31+D31</f>
        <v>12</v>
      </c>
      <c r="F31" s="14"/>
      <c r="G31" s="7">
        <f>F31*$G$5</f>
        <v>0</v>
      </c>
      <c r="H31" s="14"/>
      <c r="I31" s="7">
        <f t="shared" ref="I31:I32" si="11">H31*$I$5</f>
        <v>0</v>
      </c>
      <c r="J31" s="14"/>
      <c r="K31" s="56">
        <f t="shared" ref="K31:K32" si="12">J31*$K$5</f>
        <v>0</v>
      </c>
      <c r="L31" s="64">
        <f t="shared" si="0"/>
        <v>0</v>
      </c>
      <c r="M31" s="12">
        <f t="shared" si="0"/>
        <v>0</v>
      </c>
    </row>
    <row r="32" spans="2:13" ht="27" x14ac:dyDescent="0.15">
      <c r="B32" s="3" t="s">
        <v>56</v>
      </c>
      <c r="C32" s="4">
        <v>30</v>
      </c>
      <c r="D32" s="14"/>
      <c r="E32" s="30">
        <f>C32+D32</f>
        <v>30</v>
      </c>
      <c r="F32" s="14"/>
      <c r="G32" s="7">
        <f>F32*$G$5</f>
        <v>0</v>
      </c>
      <c r="H32" s="14"/>
      <c r="I32" s="7">
        <f t="shared" si="11"/>
        <v>0</v>
      </c>
      <c r="J32" s="14"/>
      <c r="K32" s="56">
        <f t="shared" si="12"/>
        <v>0</v>
      </c>
      <c r="L32" s="64">
        <f t="shared" si="0"/>
        <v>0</v>
      </c>
      <c r="M32" s="12">
        <f t="shared" si="0"/>
        <v>0</v>
      </c>
    </row>
    <row r="33" spans="2:13" ht="27" x14ac:dyDescent="0.15">
      <c r="B33" s="3" t="s">
        <v>57</v>
      </c>
      <c r="C33" s="4">
        <v>4</v>
      </c>
      <c r="D33" s="14"/>
      <c r="E33" s="30">
        <f>C33+D33</f>
        <v>4</v>
      </c>
      <c r="F33" s="14"/>
      <c r="G33" s="7">
        <f t="shared" si="1"/>
        <v>0</v>
      </c>
      <c r="H33" s="14"/>
      <c r="I33" s="7">
        <f>H33*$I$5</f>
        <v>0</v>
      </c>
      <c r="J33" s="14"/>
      <c r="K33" s="56">
        <f>J33*$K$5</f>
        <v>0</v>
      </c>
      <c r="L33" s="64">
        <f>F33+H33+J33</f>
        <v>0</v>
      </c>
      <c r="M33" s="12">
        <f>G33+I33+K33</f>
        <v>0</v>
      </c>
    </row>
    <row r="34" spans="2:13" ht="27" x14ac:dyDescent="0.15">
      <c r="B34" s="20" t="s">
        <v>58</v>
      </c>
      <c r="C34" s="16">
        <v>4</v>
      </c>
      <c r="D34" s="14"/>
      <c r="E34" s="30">
        <f>C34+D34</f>
        <v>4</v>
      </c>
      <c r="F34" s="14"/>
      <c r="G34" s="7">
        <f t="shared" si="1"/>
        <v>0</v>
      </c>
      <c r="H34" s="14"/>
      <c r="I34" s="7">
        <f t="shared" ref="I34:I35" si="13">H34*$I$5</f>
        <v>0</v>
      </c>
      <c r="J34" s="14"/>
      <c r="K34" s="56">
        <f t="shared" ref="K34:K35" si="14">J34*$K$5</f>
        <v>0</v>
      </c>
      <c r="L34" s="64">
        <f t="shared" si="0"/>
        <v>0</v>
      </c>
      <c r="M34" s="12">
        <f t="shared" si="0"/>
        <v>0</v>
      </c>
    </row>
    <row r="35" spans="2:13" x14ac:dyDescent="0.15">
      <c r="B35" s="20" t="s">
        <v>66</v>
      </c>
      <c r="C35" s="16">
        <v>6</v>
      </c>
      <c r="D35" s="14"/>
      <c r="E35" s="30">
        <f>C35+D35</f>
        <v>6</v>
      </c>
      <c r="F35" s="14"/>
      <c r="G35" s="7">
        <f t="shared" si="1"/>
        <v>0</v>
      </c>
      <c r="H35" s="14"/>
      <c r="I35" s="7">
        <f t="shared" si="13"/>
        <v>0</v>
      </c>
      <c r="J35" s="14"/>
      <c r="K35" s="56">
        <f t="shared" si="14"/>
        <v>0</v>
      </c>
      <c r="L35" s="64">
        <f t="shared" si="0"/>
        <v>0</v>
      </c>
      <c r="M35" s="12">
        <f t="shared" si="0"/>
        <v>0</v>
      </c>
    </row>
    <row r="36" spans="2:13" x14ac:dyDescent="0.15">
      <c r="B36" s="32" t="s">
        <v>54</v>
      </c>
      <c r="C36" s="28" t="s">
        <v>71</v>
      </c>
      <c r="D36" s="28" t="s">
        <v>71</v>
      </c>
      <c r="E36" s="28" t="s">
        <v>71</v>
      </c>
      <c r="F36" s="28" t="s">
        <v>71</v>
      </c>
      <c r="G36" s="28" t="s">
        <v>71</v>
      </c>
      <c r="H36" s="28" t="s">
        <v>71</v>
      </c>
      <c r="I36" s="28" t="s">
        <v>71</v>
      </c>
      <c r="J36" s="28" t="s">
        <v>71</v>
      </c>
      <c r="K36" s="55" t="s">
        <v>71</v>
      </c>
      <c r="L36" s="63" t="s">
        <v>71</v>
      </c>
      <c r="M36" s="53" t="s">
        <v>71</v>
      </c>
    </row>
    <row r="37" spans="2:13" ht="27" x14ac:dyDescent="0.15">
      <c r="B37" s="20" t="s">
        <v>59</v>
      </c>
      <c r="C37" s="16">
        <v>6</v>
      </c>
      <c r="D37" s="14"/>
      <c r="E37" s="30">
        <f>C37+D37</f>
        <v>6</v>
      </c>
      <c r="F37" s="14"/>
      <c r="G37" s="7">
        <f t="shared" ref="G37:G40" si="15">F37*$G$5</f>
        <v>0</v>
      </c>
      <c r="H37" s="14"/>
      <c r="I37" s="7">
        <f t="shared" ref="I37:I40" si="16">H37*$I$5</f>
        <v>0</v>
      </c>
      <c r="J37" s="14"/>
      <c r="K37" s="56">
        <f t="shared" ref="K37:K40" si="17">J37*$K$5</f>
        <v>0</v>
      </c>
      <c r="L37" s="64">
        <f t="shared" ref="L37:M40" si="18">F37+H37+J37</f>
        <v>0</v>
      </c>
      <c r="M37" s="12">
        <f t="shared" si="18"/>
        <v>0</v>
      </c>
    </row>
    <row r="38" spans="2:13" ht="27" x14ac:dyDescent="0.15">
      <c r="B38" s="20" t="s">
        <v>63</v>
      </c>
      <c r="C38" s="16">
        <v>6</v>
      </c>
      <c r="D38" s="14"/>
      <c r="E38" s="30">
        <f>C38+D38</f>
        <v>6</v>
      </c>
      <c r="F38" s="14"/>
      <c r="G38" s="7">
        <f t="shared" si="15"/>
        <v>0</v>
      </c>
      <c r="H38" s="14"/>
      <c r="I38" s="7">
        <f t="shared" si="16"/>
        <v>0</v>
      </c>
      <c r="J38" s="14"/>
      <c r="K38" s="56">
        <f t="shared" si="17"/>
        <v>0</v>
      </c>
      <c r="L38" s="64">
        <f t="shared" si="18"/>
        <v>0</v>
      </c>
      <c r="M38" s="12">
        <f t="shared" si="18"/>
        <v>0</v>
      </c>
    </row>
    <row r="39" spans="2:13" x14ac:dyDescent="0.15">
      <c r="B39" s="20" t="s">
        <v>64</v>
      </c>
      <c r="C39" s="16">
        <v>2</v>
      </c>
      <c r="D39" s="14"/>
      <c r="E39" s="30">
        <f>C39+D39</f>
        <v>2</v>
      </c>
      <c r="F39" s="14"/>
      <c r="G39" s="7">
        <f t="shared" si="15"/>
        <v>0</v>
      </c>
      <c r="H39" s="14"/>
      <c r="I39" s="7">
        <f t="shared" si="16"/>
        <v>0</v>
      </c>
      <c r="J39" s="14"/>
      <c r="K39" s="56">
        <f t="shared" si="17"/>
        <v>0</v>
      </c>
      <c r="L39" s="64">
        <f t="shared" si="18"/>
        <v>0</v>
      </c>
      <c r="M39" s="12">
        <f t="shared" si="18"/>
        <v>0</v>
      </c>
    </row>
    <row r="40" spans="2:13" ht="27" x14ac:dyDescent="0.15">
      <c r="B40" s="20" t="s">
        <v>65</v>
      </c>
      <c r="C40" s="16">
        <v>2</v>
      </c>
      <c r="D40" s="14"/>
      <c r="E40" s="30">
        <f>C40+D40</f>
        <v>2</v>
      </c>
      <c r="F40" s="14"/>
      <c r="G40" s="7">
        <f t="shared" si="15"/>
        <v>0</v>
      </c>
      <c r="H40" s="14"/>
      <c r="I40" s="7">
        <f t="shared" si="16"/>
        <v>0</v>
      </c>
      <c r="J40" s="14"/>
      <c r="K40" s="56">
        <f t="shared" si="17"/>
        <v>0</v>
      </c>
      <c r="L40" s="64">
        <f t="shared" si="18"/>
        <v>0</v>
      </c>
      <c r="M40" s="12">
        <f>G40+I40+K40</f>
        <v>0</v>
      </c>
    </row>
    <row r="41" spans="2:13" x14ac:dyDescent="0.15">
      <c r="B41" s="20" t="s">
        <v>55</v>
      </c>
      <c r="C41" s="28" t="s">
        <v>71</v>
      </c>
      <c r="D41" s="28" t="s">
        <v>71</v>
      </c>
      <c r="E41" s="28" t="s">
        <v>71</v>
      </c>
      <c r="F41" s="28" t="s">
        <v>71</v>
      </c>
      <c r="G41" s="28" t="s">
        <v>71</v>
      </c>
      <c r="H41" s="28" t="s">
        <v>71</v>
      </c>
      <c r="I41" s="28" t="s">
        <v>71</v>
      </c>
      <c r="J41" s="28" t="s">
        <v>71</v>
      </c>
      <c r="K41" s="55" t="s">
        <v>71</v>
      </c>
      <c r="L41" s="63" t="s">
        <v>71</v>
      </c>
      <c r="M41" s="53" t="s">
        <v>71</v>
      </c>
    </row>
    <row r="42" spans="2:13" ht="27" x14ac:dyDescent="0.15">
      <c r="B42" s="20" t="s">
        <v>67</v>
      </c>
      <c r="C42" s="16">
        <v>6</v>
      </c>
      <c r="D42" s="14"/>
      <c r="E42" s="30">
        <f t="shared" ref="E42:E51" si="19">C42+D42</f>
        <v>6</v>
      </c>
      <c r="F42" s="14"/>
      <c r="G42" s="7">
        <f t="shared" ref="G42:G46" si="20">F42*$G$5</f>
        <v>0</v>
      </c>
      <c r="H42" s="14"/>
      <c r="I42" s="7">
        <f t="shared" ref="I42:I46" si="21">H42*$I$5</f>
        <v>0</v>
      </c>
      <c r="J42" s="14"/>
      <c r="K42" s="56">
        <f t="shared" ref="K42:K45" si="22">J42*$K$5</f>
        <v>0</v>
      </c>
      <c r="L42" s="64">
        <f t="shared" ref="L42:M46" si="23">F42+H42+J42</f>
        <v>0</v>
      </c>
      <c r="M42" s="12">
        <f>G42+I42+K42</f>
        <v>0</v>
      </c>
    </row>
    <row r="43" spans="2:13" x14ac:dyDescent="0.15">
      <c r="B43" s="20" t="s">
        <v>68</v>
      </c>
      <c r="C43" s="16">
        <v>2</v>
      </c>
      <c r="D43" s="14"/>
      <c r="E43" s="30">
        <f t="shared" si="19"/>
        <v>2</v>
      </c>
      <c r="F43" s="14"/>
      <c r="G43" s="7">
        <f t="shared" si="20"/>
        <v>0</v>
      </c>
      <c r="H43" s="14"/>
      <c r="I43" s="7">
        <f t="shared" si="21"/>
        <v>0</v>
      </c>
      <c r="J43" s="14"/>
      <c r="K43" s="56">
        <f t="shared" si="22"/>
        <v>0</v>
      </c>
      <c r="L43" s="64">
        <f t="shared" si="23"/>
        <v>0</v>
      </c>
      <c r="M43" s="12">
        <f t="shared" si="23"/>
        <v>0</v>
      </c>
    </row>
    <row r="44" spans="2:13" ht="27" x14ac:dyDescent="0.15">
      <c r="B44" s="20" t="s">
        <v>69</v>
      </c>
      <c r="C44" s="16">
        <v>2</v>
      </c>
      <c r="D44" s="14"/>
      <c r="E44" s="30">
        <f t="shared" si="19"/>
        <v>2</v>
      </c>
      <c r="F44" s="14"/>
      <c r="G44" s="7">
        <f t="shared" si="20"/>
        <v>0</v>
      </c>
      <c r="H44" s="14"/>
      <c r="I44" s="7">
        <f t="shared" si="21"/>
        <v>0</v>
      </c>
      <c r="J44" s="14"/>
      <c r="K44" s="56">
        <f t="shared" si="22"/>
        <v>0</v>
      </c>
      <c r="L44" s="64">
        <f t="shared" si="23"/>
        <v>0</v>
      </c>
      <c r="M44" s="12">
        <f>G44+I44+K44</f>
        <v>0</v>
      </c>
    </row>
    <row r="45" spans="2:13" x14ac:dyDescent="0.15">
      <c r="B45" s="20" t="s">
        <v>70</v>
      </c>
      <c r="C45" s="16">
        <v>4</v>
      </c>
      <c r="D45" s="14"/>
      <c r="E45" s="30">
        <f t="shared" si="19"/>
        <v>4</v>
      </c>
      <c r="F45" s="14"/>
      <c r="G45" s="7">
        <f t="shared" si="20"/>
        <v>0</v>
      </c>
      <c r="H45" s="14"/>
      <c r="I45" s="7">
        <f t="shared" si="21"/>
        <v>0</v>
      </c>
      <c r="J45" s="14"/>
      <c r="K45" s="56">
        <f t="shared" si="22"/>
        <v>0</v>
      </c>
      <c r="L45" s="64">
        <f t="shared" si="23"/>
        <v>0</v>
      </c>
      <c r="M45" s="12">
        <f t="shared" si="23"/>
        <v>0</v>
      </c>
    </row>
    <row r="46" spans="2:13" ht="14.25" thickBot="1" x14ac:dyDescent="0.2">
      <c r="B46" s="21" t="s">
        <v>72</v>
      </c>
      <c r="C46" s="17">
        <v>2</v>
      </c>
      <c r="D46" s="18"/>
      <c r="E46" s="49">
        <f t="shared" si="19"/>
        <v>2</v>
      </c>
      <c r="F46" s="18"/>
      <c r="G46" s="50">
        <f t="shared" si="20"/>
        <v>0</v>
      </c>
      <c r="H46" s="18"/>
      <c r="I46" s="50">
        <f t="shared" si="21"/>
        <v>0</v>
      </c>
      <c r="J46" s="18"/>
      <c r="K46" s="57">
        <f>J46*$K$5</f>
        <v>0</v>
      </c>
      <c r="L46" s="65">
        <f t="shared" si="23"/>
        <v>0</v>
      </c>
      <c r="M46" s="35">
        <f t="shared" ref="M46:M51" si="24">G46+I46+K46</f>
        <v>0</v>
      </c>
    </row>
    <row r="47" spans="2:13" x14ac:dyDescent="0.15">
      <c r="B47" s="51" t="s">
        <v>12</v>
      </c>
      <c r="C47" s="41">
        <f>SUM(C48:C50)</f>
        <v>95</v>
      </c>
      <c r="D47" s="41">
        <f>SUM(D48:D50)</f>
        <v>0</v>
      </c>
      <c r="E47" s="42">
        <f t="shared" si="19"/>
        <v>95</v>
      </c>
      <c r="F47" s="41">
        <f>SUM(F48:F50)</f>
        <v>0</v>
      </c>
      <c r="G47" s="43">
        <f t="shared" si="1"/>
        <v>0</v>
      </c>
      <c r="H47" s="41">
        <f>SUM(H48:H50)</f>
        <v>0</v>
      </c>
      <c r="I47" s="43">
        <f>H47*$I$5</f>
        <v>0</v>
      </c>
      <c r="J47" s="41">
        <f>SUM(J48:J50)</f>
        <v>0</v>
      </c>
      <c r="K47" s="58">
        <f>J47*$K$5</f>
        <v>0</v>
      </c>
      <c r="L47" s="66">
        <f>F47+H47+J47</f>
        <v>0</v>
      </c>
      <c r="M47" s="44">
        <f t="shared" si="24"/>
        <v>0</v>
      </c>
    </row>
    <row r="48" spans="2:13" x14ac:dyDescent="0.15">
      <c r="B48" s="20" t="s">
        <v>78</v>
      </c>
      <c r="C48" s="4">
        <v>50</v>
      </c>
      <c r="D48" s="14"/>
      <c r="E48" s="30">
        <f t="shared" si="19"/>
        <v>50</v>
      </c>
      <c r="F48" s="14"/>
      <c r="G48" s="7">
        <f t="shared" si="1"/>
        <v>0</v>
      </c>
      <c r="H48" s="14"/>
      <c r="I48" s="7">
        <f t="shared" ref="I48:I50" si="25">H48*$I$5</f>
        <v>0</v>
      </c>
      <c r="J48" s="14"/>
      <c r="K48" s="56">
        <f t="shared" ref="K48:K50" si="26">J48*$K$5</f>
        <v>0</v>
      </c>
      <c r="L48" s="64">
        <f t="shared" ref="L48:L50" si="27">F48+H48+J48</f>
        <v>0</v>
      </c>
      <c r="M48" s="12">
        <f t="shared" si="24"/>
        <v>0</v>
      </c>
    </row>
    <row r="49" spans="2:13" x14ac:dyDescent="0.15">
      <c r="B49" s="20" t="s">
        <v>79</v>
      </c>
      <c r="C49" s="4">
        <v>35</v>
      </c>
      <c r="D49" s="14"/>
      <c r="E49" s="30">
        <f t="shared" si="19"/>
        <v>35</v>
      </c>
      <c r="F49" s="14"/>
      <c r="G49" s="7">
        <f t="shared" si="1"/>
        <v>0</v>
      </c>
      <c r="H49" s="14"/>
      <c r="I49" s="7">
        <f t="shared" si="25"/>
        <v>0</v>
      </c>
      <c r="J49" s="14"/>
      <c r="K49" s="56">
        <f t="shared" si="26"/>
        <v>0</v>
      </c>
      <c r="L49" s="64">
        <f t="shared" si="27"/>
        <v>0</v>
      </c>
      <c r="M49" s="12">
        <f t="shared" si="24"/>
        <v>0</v>
      </c>
    </row>
    <row r="50" spans="2:13" x14ac:dyDescent="0.15">
      <c r="B50" s="33" t="s">
        <v>80</v>
      </c>
      <c r="C50" s="4">
        <v>10</v>
      </c>
      <c r="D50" s="14"/>
      <c r="E50" s="30">
        <f t="shared" si="19"/>
        <v>10</v>
      </c>
      <c r="F50" s="14"/>
      <c r="G50" s="7">
        <f t="shared" si="1"/>
        <v>0</v>
      </c>
      <c r="H50" s="14"/>
      <c r="I50" s="7">
        <f t="shared" si="25"/>
        <v>0</v>
      </c>
      <c r="J50" s="14"/>
      <c r="K50" s="56">
        <f t="shared" si="26"/>
        <v>0</v>
      </c>
      <c r="L50" s="64">
        <f t="shared" si="27"/>
        <v>0</v>
      </c>
      <c r="M50" s="12">
        <f t="shared" si="24"/>
        <v>0</v>
      </c>
    </row>
    <row r="51" spans="2:13" ht="14.25" thickBot="1" x14ac:dyDescent="0.2">
      <c r="B51" s="34" t="s">
        <v>13</v>
      </c>
      <c r="C51" s="28">
        <f>SUM(C7,C17,C26,C47)</f>
        <v>345</v>
      </c>
      <c r="D51" s="28">
        <f>SUM(D7,D17,D26,D47)</f>
        <v>0</v>
      </c>
      <c r="E51" s="29">
        <f t="shared" si="19"/>
        <v>345</v>
      </c>
      <c r="F51" s="28">
        <f>SUM(F7,F17,F26,F47)</f>
        <v>0</v>
      </c>
      <c r="G51" s="28">
        <f>SUM(G7,G17,G26,G47)</f>
        <v>0</v>
      </c>
      <c r="H51" s="28">
        <f>SUM(H7,H17,H26,H47)</f>
        <v>0</v>
      </c>
      <c r="I51" s="28">
        <f>SUM(I7,I17,I26,I47)</f>
        <v>0</v>
      </c>
      <c r="J51" s="28">
        <f>SUM(J7,J17,J26,J47)</f>
        <v>0</v>
      </c>
      <c r="K51" s="59">
        <f>J51*$K$5</f>
        <v>0</v>
      </c>
      <c r="L51" s="67">
        <f>F51+H51+J51</f>
        <v>0</v>
      </c>
      <c r="M51" s="31">
        <f t="shared" si="24"/>
        <v>0</v>
      </c>
    </row>
    <row r="52" spans="2:13" ht="14.25" thickBot="1" x14ac:dyDescent="0.2">
      <c r="B52" s="39" t="s">
        <v>76</v>
      </c>
      <c r="C52" s="22" t="s">
        <v>14</v>
      </c>
      <c r="D52" s="22" t="s">
        <v>14</v>
      </c>
      <c r="E52" s="22" t="s">
        <v>14</v>
      </c>
      <c r="F52" s="22" t="s">
        <v>14</v>
      </c>
      <c r="G52" s="22" t="s">
        <v>14</v>
      </c>
      <c r="H52" s="22" t="s">
        <v>14</v>
      </c>
      <c r="I52" s="22" t="s">
        <v>14</v>
      </c>
      <c r="J52" s="22" t="s">
        <v>14</v>
      </c>
      <c r="K52" s="60" t="s">
        <v>14</v>
      </c>
      <c r="L52" s="68" t="s">
        <v>14</v>
      </c>
      <c r="M52" s="40">
        <f>M51</f>
        <v>0</v>
      </c>
    </row>
    <row r="53" spans="2:13" ht="14.25" thickBot="1" x14ac:dyDescent="0.2">
      <c r="B53" s="36" t="s">
        <v>77</v>
      </c>
      <c r="C53" s="37" t="s">
        <v>14</v>
      </c>
      <c r="D53" s="37" t="s">
        <v>14</v>
      </c>
      <c r="E53" s="37" t="s">
        <v>14</v>
      </c>
      <c r="F53" s="37" t="s">
        <v>14</v>
      </c>
      <c r="G53" s="37" t="s">
        <v>14</v>
      </c>
      <c r="H53" s="37" t="s">
        <v>14</v>
      </c>
      <c r="I53" s="37" t="s">
        <v>14</v>
      </c>
      <c r="J53" s="37" t="s">
        <v>14</v>
      </c>
      <c r="K53" s="61" t="s">
        <v>14</v>
      </c>
      <c r="L53" s="69" t="s">
        <v>14</v>
      </c>
      <c r="M53" s="38">
        <f>M52*1.1</f>
        <v>0</v>
      </c>
    </row>
  </sheetData>
  <mergeCells count="14">
    <mergeCell ref="D5:D6"/>
    <mergeCell ref="E5:E6"/>
    <mergeCell ref="L5:L6"/>
    <mergeCell ref="M5:M6"/>
    <mergeCell ref="B1:M1"/>
    <mergeCell ref="B2:M2"/>
    <mergeCell ref="B3:B6"/>
    <mergeCell ref="C3:E4"/>
    <mergeCell ref="F3:M3"/>
    <mergeCell ref="F4:G4"/>
    <mergeCell ref="H4:I4"/>
    <mergeCell ref="J4:K4"/>
    <mergeCell ref="L4:M4"/>
    <mergeCell ref="C5:C6"/>
  </mergeCells>
  <phoneticPr fontId="3"/>
  <pageMargins left="0.70866141732283472" right="0.70866141732283472" top="0.74803149606299213" bottom="0.74803149606299213" header="0.31496062992125984" footer="0.31496062992125984"/>
  <pageSetup paperSize="9" scale="83" orientation="landscape" r:id="rId1"/>
  <headerFooter>
    <oddHeader>&amp;R【単年度業務時間数内訳】</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zoomScale="115" zoomScaleNormal="115" workbookViewId="0"/>
  </sheetViews>
  <sheetFormatPr defaultRowHeight="13.5" x14ac:dyDescent="0.15"/>
  <cols>
    <col min="1" max="1" width="1.625" style="1" customWidth="1"/>
    <col min="2" max="2" width="74.875" style="1" customWidth="1"/>
    <col min="3" max="4" width="9.5" style="5" bestFit="1" customWidth="1"/>
    <col min="5" max="5" width="9.625" style="5" bestFit="1" customWidth="1"/>
    <col min="6" max="6" width="6.875" style="5" customWidth="1"/>
    <col min="7" max="7" width="9.875" style="5" customWidth="1"/>
    <col min="8" max="8" width="6.875" style="5" customWidth="1"/>
    <col min="9" max="9" width="9.875" style="5" customWidth="1"/>
    <col min="10" max="10" width="6.875" style="5" customWidth="1"/>
    <col min="11" max="11" width="9.875" style="5" customWidth="1"/>
    <col min="12" max="12" width="5.5" style="5" bestFit="1" customWidth="1"/>
    <col min="13" max="13" width="13.25" style="5" bestFit="1" customWidth="1"/>
    <col min="14" max="16384" width="9" style="1"/>
  </cols>
  <sheetData>
    <row r="1" spans="2:13" ht="21.75" customHeight="1" x14ac:dyDescent="0.15">
      <c r="B1" s="80" t="s">
        <v>29</v>
      </c>
      <c r="C1" s="80"/>
      <c r="D1" s="80"/>
      <c r="E1" s="80"/>
      <c r="F1" s="80"/>
      <c r="G1" s="80"/>
      <c r="H1" s="80"/>
      <c r="I1" s="80"/>
      <c r="J1" s="80"/>
      <c r="K1" s="80"/>
      <c r="L1" s="80"/>
      <c r="M1" s="80"/>
    </row>
    <row r="2" spans="2:13" ht="62.25" customHeight="1" thickBot="1" x14ac:dyDescent="0.2">
      <c r="B2" s="81" t="s">
        <v>81</v>
      </c>
      <c r="C2" s="81"/>
      <c r="D2" s="81"/>
      <c r="E2" s="81"/>
      <c r="F2" s="81"/>
      <c r="G2" s="81"/>
      <c r="H2" s="81"/>
      <c r="I2" s="81"/>
      <c r="J2" s="81"/>
      <c r="K2" s="81"/>
      <c r="L2" s="81"/>
      <c r="M2" s="81"/>
    </row>
    <row r="3" spans="2:13" ht="14.25" thickBot="1" x14ac:dyDescent="0.2">
      <c r="B3" s="82" t="s">
        <v>0</v>
      </c>
      <c r="C3" s="85" t="s">
        <v>1</v>
      </c>
      <c r="D3" s="85"/>
      <c r="E3" s="86"/>
      <c r="F3" s="89" t="s">
        <v>6</v>
      </c>
      <c r="G3" s="85"/>
      <c r="H3" s="85"/>
      <c r="I3" s="85"/>
      <c r="J3" s="85"/>
      <c r="K3" s="85"/>
      <c r="L3" s="85"/>
      <c r="M3" s="86"/>
    </row>
    <row r="4" spans="2:13" x14ac:dyDescent="0.15">
      <c r="B4" s="83"/>
      <c r="C4" s="87"/>
      <c r="D4" s="87"/>
      <c r="E4" s="88"/>
      <c r="F4" s="90" t="s">
        <v>73</v>
      </c>
      <c r="G4" s="91"/>
      <c r="H4" s="92" t="s">
        <v>75</v>
      </c>
      <c r="I4" s="91"/>
      <c r="J4" s="92" t="s">
        <v>74</v>
      </c>
      <c r="K4" s="93"/>
      <c r="L4" s="94" t="s">
        <v>4</v>
      </c>
      <c r="M4" s="95"/>
    </row>
    <row r="5" spans="2:13" x14ac:dyDescent="0.15">
      <c r="B5" s="83"/>
      <c r="C5" s="96" t="s">
        <v>2</v>
      </c>
      <c r="D5" s="98" t="s">
        <v>3</v>
      </c>
      <c r="E5" s="75" t="s">
        <v>4</v>
      </c>
      <c r="F5" s="8" t="s">
        <v>5</v>
      </c>
      <c r="G5" s="13"/>
      <c r="H5" s="6" t="s">
        <v>5</v>
      </c>
      <c r="I5" s="13"/>
      <c r="J5" s="6" t="s">
        <v>5</v>
      </c>
      <c r="K5" s="70"/>
      <c r="L5" s="77" t="s">
        <v>7</v>
      </c>
      <c r="M5" s="75" t="s">
        <v>8</v>
      </c>
    </row>
    <row r="6" spans="2:13" ht="14.25" thickBot="1" x14ac:dyDescent="0.2">
      <c r="B6" s="84"/>
      <c r="C6" s="97"/>
      <c r="D6" s="99"/>
      <c r="E6" s="76"/>
      <c r="F6" s="9" t="s">
        <v>7</v>
      </c>
      <c r="G6" s="10" t="s">
        <v>8</v>
      </c>
      <c r="H6" s="11" t="s">
        <v>7</v>
      </c>
      <c r="I6" s="10" t="s">
        <v>8</v>
      </c>
      <c r="J6" s="11" t="s">
        <v>7</v>
      </c>
      <c r="K6" s="10" t="s">
        <v>8</v>
      </c>
      <c r="L6" s="78"/>
      <c r="M6" s="79"/>
    </row>
    <row r="7" spans="2:13" x14ac:dyDescent="0.15">
      <c r="B7" s="2" t="s">
        <v>9</v>
      </c>
      <c r="C7" s="45">
        <f>SUM(C9:C16)</f>
        <v>100</v>
      </c>
      <c r="D7" s="45">
        <f>SUM(D9:D16)</f>
        <v>0</v>
      </c>
      <c r="E7" s="46">
        <f>C7+D7</f>
        <v>100</v>
      </c>
      <c r="F7" s="45">
        <f>SUM(F9:F16)</f>
        <v>0</v>
      </c>
      <c r="G7" s="47">
        <f>F7*$G$5</f>
        <v>0</v>
      </c>
      <c r="H7" s="45">
        <f>SUM(H9:H16)</f>
        <v>0</v>
      </c>
      <c r="I7" s="47">
        <f>H7*$I$5</f>
        <v>0</v>
      </c>
      <c r="J7" s="45">
        <f>SUM(J9:J16)</f>
        <v>0</v>
      </c>
      <c r="K7" s="54">
        <f>J7*$K$5</f>
        <v>0</v>
      </c>
      <c r="L7" s="62">
        <f>F7+H7+J7</f>
        <v>0</v>
      </c>
      <c r="M7" s="44">
        <f>G7+I7+K7</f>
        <v>0</v>
      </c>
    </row>
    <row r="8" spans="2:13" x14ac:dyDescent="0.15">
      <c r="B8" s="3" t="s">
        <v>39</v>
      </c>
      <c r="C8" s="28" t="s">
        <v>71</v>
      </c>
      <c r="D8" s="28" t="s">
        <v>71</v>
      </c>
      <c r="E8" s="28" t="s">
        <v>71</v>
      </c>
      <c r="F8" s="28" t="s">
        <v>71</v>
      </c>
      <c r="G8" s="28" t="s">
        <v>71</v>
      </c>
      <c r="H8" s="28" t="s">
        <v>71</v>
      </c>
      <c r="I8" s="28" t="s">
        <v>71</v>
      </c>
      <c r="J8" s="28" t="s">
        <v>71</v>
      </c>
      <c r="K8" s="55" t="s">
        <v>71</v>
      </c>
      <c r="L8" s="63" t="s">
        <v>71</v>
      </c>
      <c r="M8" s="53" t="s">
        <v>71</v>
      </c>
    </row>
    <row r="9" spans="2:13" x14ac:dyDescent="0.15">
      <c r="B9" s="3" t="s">
        <v>35</v>
      </c>
      <c r="C9" s="4">
        <v>6</v>
      </c>
      <c r="D9" s="14"/>
      <c r="E9" s="30">
        <f>C9+D9</f>
        <v>6</v>
      </c>
      <c r="F9" s="14"/>
      <c r="G9" s="7">
        <f>F9*$G$5</f>
        <v>0</v>
      </c>
      <c r="H9" s="14"/>
      <c r="I9" s="7">
        <f>H9*$I$5</f>
        <v>0</v>
      </c>
      <c r="J9" s="14"/>
      <c r="K9" s="56">
        <f>J9*$K$5</f>
        <v>0</v>
      </c>
      <c r="L9" s="64">
        <f>F9+H9+J9</f>
        <v>0</v>
      </c>
      <c r="M9" s="12">
        <f>G9+I9+K9</f>
        <v>0</v>
      </c>
    </row>
    <row r="10" spans="2:13" x14ac:dyDescent="0.15">
      <c r="B10" s="3" t="s">
        <v>36</v>
      </c>
      <c r="C10" s="4">
        <v>10</v>
      </c>
      <c r="D10" s="14"/>
      <c r="E10" s="30">
        <f>C10+D10</f>
        <v>10</v>
      </c>
      <c r="F10" s="14"/>
      <c r="G10" s="7">
        <f>F10*$G$5</f>
        <v>0</v>
      </c>
      <c r="H10" s="14"/>
      <c r="I10" s="7">
        <f>H10*$I$5</f>
        <v>0</v>
      </c>
      <c r="J10" s="14"/>
      <c r="K10" s="56">
        <f>J10*$K$5</f>
        <v>0</v>
      </c>
      <c r="L10" s="64">
        <f t="shared" ref="L10:M35" si="0">F10+H10+J10</f>
        <v>0</v>
      </c>
      <c r="M10" s="12">
        <f t="shared" si="0"/>
        <v>0</v>
      </c>
    </row>
    <row r="11" spans="2:13" x14ac:dyDescent="0.15">
      <c r="B11" s="3" t="s">
        <v>37</v>
      </c>
      <c r="C11" s="4">
        <v>18</v>
      </c>
      <c r="D11" s="14"/>
      <c r="E11" s="30">
        <f>C11+D11</f>
        <v>18</v>
      </c>
      <c r="F11" s="14"/>
      <c r="G11" s="7">
        <f>F11*$G$5</f>
        <v>0</v>
      </c>
      <c r="H11" s="14"/>
      <c r="I11" s="7">
        <f>H11*$I$5</f>
        <v>0</v>
      </c>
      <c r="J11" s="14"/>
      <c r="K11" s="56">
        <f>J11*$K$5</f>
        <v>0</v>
      </c>
      <c r="L11" s="64">
        <f t="shared" si="0"/>
        <v>0</v>
      </c>
      <c r="M11" s="12">
        <f t="shared" si="0"/>
        <v>0</v>
      </c>
    </row>
    <row r="12" spans="2:13" x14ac:dyDescent="0.15">
      <c r="B12" s="3" t="s">
        <v>38</v>
      </c>
      <c r="C12" s="4">
        <v>29</v>
      </c>
      <c r="D12" s="14"/>
      <c r="E12" s="30">
        <f>C12+D12</f>
        <v>29</v>
      </c>
      <c r="F12" s="14"/>
      <c r="G12" s="7">
        <f>F12*$G$5</f>
        <v>0</v>
      </c>
      <c r="H12" s="14"/>
      <c r="I12" s="7">
        <f>H12*$I$5</f>
        <v>0</v>
      </c>
      <c r="J12" s="14"/>
      <c r="K12" s="56">
        <f>J12*$K$5</f>
        <v>0</v>
      </c>
      <c r="L12" s="64">
        <f t="shared" si="0"/>
        <v>0</v>
      </c>
      <c r="M12" s="12">
        <f t="shared" si="0"/>
        <v>0</v>
      </c>
    </row>
    <row r="13" spans="2:13" x14ac:dyDescent="0.15">
      <c r="B13" s="3" t="s">
        <v>40</v>
      </c>
      <c r="C13" s="28" t="s">
        <v>71</v>
      </c>
      <c r="D13" s="28" t="s">
        <v>71</v>
      </c>
      <c r="E13" s="28" t="s">
        <v>71</v>
      </c>
      <c r="F13" s="28" t="s">
        <v>71</v>
      </c>
      <c r="G13" s="28" t="s">
        <v>71</v>
      </c>
      <c r="H13" s="28" t="s">
        <v>71</v>
      </c>
      <c r="I13" s="28" t="s">
        <v>71</v>
      </c>
      <c r="J13" s="28" t="s">
        <v>71</v>
      </c>
      <c r="K13" s="55" t="s">
        <v>71</v>
      </c>
      <c r="L13" s="63" t="s">
        <v>71</v>
      </c>
      <c r="M13" s="53" t="s">
        <v>71</v>
      </c>
    </row>
    <row r="14" spans="2:13" x14ac:dyDescent="0.15">
      <c r="B14" s="3" t="s">
        <v>41</v>
      </c>
      <c r="C14" s="4">
        <v>22</v>
      </c>
      <c r="D14" s="14"/>
      <c r="E14" s="30">
        <f>C14+D14</f>
        <v>22</v>
      </c>
      <c r="F14" s="14"/>
      <c r="G14" s="7">
        <f t="shared" ref="G14:G50" si="1">F14*$G$5</f>
        <v>0</v>
      </c>
      <c r="H14" s="14"/>
      <c r="I14" s="7">
        <f t="shared" ref="I14" si="2">H14*$I$5</f>
        <v>0</v>
      </c>
      <c r="J14" s="14"/>
      <c r="K14" s="56">
        <f>J14*$K$5</f>
        <v>0</v>
      </c>
      <c r="L14" s="64">
        <f t="shared" si="0"/>
        <v>0</v>
      </c>
      <c r="M14" s="12">
        <f t="shared" si="0"/>
        <v>0</v>
      </c>
    </row>
    <row r="15" spans="2:13" x14ac:dyDescent="0.15">
      <c r="B15" s="3" t="s">
        <v>42</v>
      </c>
      <c r="C15" s="4">
        <v>5</v>
      </c>
      <c r="D15" s="14"/>
      <c r="E15" s="30">
        <f>C15+D15</f>
        <v>5</v>
      </c>
      <c r="F15" s="14"/>
      <c r="G15" s="7">
        <f>F15*$G$5</f>
        <v>0</v>
      </c>
      <c r="H15" s="14"/>
      <c r="I15" s="7">
        <f>H15*$I$5</f>
        <v>0</v>
      </c>
      <c r="J15" s="14"/>
      <c r="K15" s="56">
        <f>J15*$K$5</f>
        <v>0</v>
      </c>
      <c r="L15" s="64">
        <f t="shared" si="0"/>
        <v>0</v>
      </c>
      <c r="M15" s="12">
        <f t="shared" si="0"/>
        <v>0</v>
      </c>
    </row>
    <row r="16" spans="2:13" ht="14.25" thickBot="1" x14ac:dyDescent="0.2">
      <c r="B16" s="19" t="s">
        <v>43</v>
      </c>
      <c r="C16" s="15">
        <v>10</v>
      </c>
      <c r="D16" s="18"/>
      <c r="E16" s="49">
        <f>C16+D16</f>
        <v>10</v>
      </c>
      <c r="F16" s="18"/>
      <c r="G16" s="7">
        <f>F16*$G$5</f>
        <v>0</v>
      </c>
      <c r="H16" s="18"/>
      <c r="I16" s="7">
        <f>H16*$I$5</f>
        <v>0</v>
      </c>
      <c r="J16" s="18"/>
      <c r="K16" s="56">
        <f>J16*$K$5</f>
        <v>0</v>
      </c>
      <c r="L16" s="65">
        <f t="shared" si="0"/>
        <v>0</v>
      </c>
      <c r="M16" s="12">
        <f t="shared" si="0"/>
        <v>0</v>
      </c>
    </row>
    <row r="17" spans="2:13" x14ac:dyDescent="0.15">
      <c r="B17" s="52" t="s">
        <v>10</v>
      </c>
      <c r="C17" s="45">
        <f>SUM(C18:C25)</f>
        <v>50</v>
      </c>
      <c r="D17" s="45">
        <f>SUM(D18:D25)</f>
        <v>0</v>
      </c>
      <c r="E17" s="46">
        <f>C17+D17</f>
        <v>50</v>
      </c>
      <c r="F17" s="45">
        <f>SUM(F18:F25)</f>
        <v>0</v>
      </c>
      <c r="G17" s="47">
        <f>F17*$G$5</f>
        <v>0</v>
      </c>
      <c r="H17" s="45">
        <f>SUM(H18:H25)</f>
        <v>0</v>
      </c>
      <c r="I17" s="47">
        <f>H17*$I$5</f>
        <v>0</v>
      </c>
      <c r="J17" s="45">
        <f>SUM(J18:J25)</f>
        <v>0</v>
      </c>
      <c r="K17" s="54">
        <f>J17*$K$5</f>
        <v>0</v>
      </c>
      <c r="L17" s="62">
        <f t="shared" si="0"/>
        <v>0</v>
      </c>
      <c r="M17" s="48">
        <f>G17+I17+K17</f>
        <v>0</v>
      </c>
    </row>
    <row r="18" spans="2:13" x14ac:dyDescent="0.15">
      <c r="B18" s="32" t="s">
        <v>44</v>
      </c>
      <c r="C18" s="28" t="s">
        <v>71</v>
      </c>
      <c r="D18" s="28" t="s">
        <v>71</v>
      </c>
      <c r="E18" s="28" t="s">
        <v>71</v>
      </c>
      <c r="F18" s="28" t="s">
        <v>71</v>
      </c>
      <c r="G18" s="28" t="s">
        <v>71</v>
      </c>
      <c r="H18" s="28" t="s">
        <v>71</v>
      </c>
      <c r="I18" s="28" t="s">
        <v>71</v>
      </c>
      <c r="J18" s="28" t="s">
        <v>71</v>
      </c>
      <c r="K18" s="55" t="s">
        <v>71</v>
      </c>
      <c r="L18" s="63" t="s">
        <v>71</v>
      </c>
      <c r="M18" s="53" t="s">
        <v>71</v>
      </c>
    </row>
    <row r="19" spans="2:13" x14ac:dyDescent="0.15">
      <c r="B19" s="3" t="s">
        <v>45</v>
      </c>
      <c r="C19" s="4">
        <v>6</v>
      </c>
      <c r="D19" s="14"/>
      <c r="E19" s="30">
        <f>C19+D19</f>
        <v>6</v>
      </c>
      <c r="F19" s="14"/>
      <c r="G19" s="7">
        <f>F19*$G$5</f>
        <v>0</v>
      </c>
      <c r="H19" s="14"/>
      <c r="I19" s="7">
        <f t="shared" ref="I19:I21" si="3">H19*$I$5</f>
        <v>0</v>
      </c>
      <c r="J19" s="14"/>
      <c r="K19" s="56">
        <f t="shared" ref="K19:K21" si="4">J19*$K$5</f>
        <v>0</v>
      </c>
      <c r="L19" s="64">
        <f t="shared" ref="L19:M21" si="5">F19+H19+J19</f>
        <v>0</v>
      </c>
      <c r="M19" s="12">
        <f t="shared" si="5"/>
        <v>0</v>
      </c>
    </row>
    <row r="20" spans="2:13" x14ac:dyDescent="0.15">
      <c r="B20" s="3" t="s">
        <v>46</v>
      </c>
      <c r="C20" s="4">
        <v>8</v>
      </c>
      <c r="D20" s="14"/>
      <c r="E20" s="30">
        <f>C20+D20</f>
        <v>8</v>
      </c>
      <c r="F20" s="14"/>
      <c r="G20" s="7">
        <f>F20*$G$5</f>
        <v>0</v>
      </c>
      <c r="H20" s="14"/>
      <c r="I20" s="7">
        <f t="shared" si="3"/>
        <v>0</v>
      </c>
      <c r="J20" s="14"/>
      <c r="K20" s="56">
        <f t="shared" si="4"/>
        <v>0</v>
      </c>
      <c r="L20" s="64">
        <f t="shared" si="5"/>
        <v>0</v>
      </c>
      <c r="M20" s="12">
        <f t="shared" si="5"/>
        <v>0</v>
      </c>
    </row>
    <row r="21" spans="2:13" ht="14.25" thickBot="1" x14ac:dyDescent="0.2">
      <c r="B21" s="3" t="s">
        <v>47</v>
      </c>
      <c r="C21" s="4">
        <v>8</v>
      </c>
      <c r="D21" s="14"/>
      <c r="E21" s="30">
        <f>C21+D21</f>
        <v>8</v>
      </c>
      <c r="F21" s="18"/>
      <c r="G21" s="7">
        <f>F21*$G$5</f>
        <v>0</v>
      </c>
      <c r="H21" s="18"/>
      <c r="I21" s="7">
        <f t="shared" si="3"/>
        <v>0</v>
      </c>
      <c r="J21" s="18"/>
      <c r="K21" s="56">
        <f t="shared" si="4"/>
        <v>0</v>
      </c>
      <c r="L21" s="64">
        <f t="shared" si="5"/>
        <v>0</v>
      </c>
      <c r="M21" s="12">
        <f t="shared" si="5"/>
        <v>0</v>
      </c>
    </row>
    <row r="22" spans="2:13" x14ac:dyDescent="0.15">
      <c r="B22" s="32" t="s">
        <v>48</v>
      </c>
      <c r="C22" s="28" t="s">
        <v>71</v>
      </c>
      <c r="D22" s="28" t="s">
        <v>71</v>
      </c>
      <c r="E22" s="28" t="s">
        <v>71</v>
      </c>
      <c r="F22" s="28" t="s">
        <v>71</v>
      </c>
      <c r="G22" s="28" t="s">
        <v>71</v>
      </c>
      <c r="H22" s="28" t="s">
        <v>71</v>
      </c>
      <c r="I22" s="28" t="s">
        <v>71</v>
      </c>
      <c r="J22" s="28" t="s">
        <v>71</v>
      </c>
      <c r="K22" s="55" t="s">
        <v>71</v>
      </c>
      <c r="L22" s="63" t="s">
        <v>71</v>
      </c>
      <c r="M22" s="53" t="s">
        <v>71</v>
      </c>
    </row>
    <row r="23" spans="2:13" x14ac:dyDescent="0.15">
      <c r="B23" s="3" t="s">
        <v>49</v>
      </c>
      <c r="C23" s="4">
        <v>12</v>
      </c>
      <c r="D23" s="14"/>
      <c r="E23" s="30">
        <f>C23+D23</f>
        <v>12</v>
      </c>
      <c r="F23" s="14"/>
      <c r="G23" s="7">
        <f>F23*$G$5</f>
        <v>0</v>
      </c>
      <c r="H23" s="14"/>
      <c r="I23" s="7">
        <f>H23*$I$5</f>
        <v>0</v>
      </c>
      <c r="J23" s="14"/>
      <c r="K23" s="56">
        <f>J23*$K$5</f>
        <v>0</v>
      </c>
      <c r="L23" s="64">
        <f>F23+H23+J23</f>
        <v>0</v>
      </c>
      <c r="M23" s="12">
        <f>G23+I23+K23</f>
        <v>0</v>
      </c>
    </row>
    <row r="24" spans="2:13" x14ac:dyDescent="0.15">
      <c r="B24" s="20" t="s">
        <v>50</v>
      </c>
      <c r="C24" s="16">
        <v>10</v>
      </c>
      <c r="D24" s="14"/>
      <c r="E24" s="30">
        <f>C24+D24</f>
        <v>10</v>
      </c>
      <c r="F24" s="14"/>
      <c r="G24" s="7">
        <f>F24*$G$5</f>
        <v>0</v>
      </c>
      <c r="H24" s="14"/>
      <c r="I24" s="7">
        <f t="shared" ref="I24:I29" si="6">H24*$I$5</f>
        <v>0</v>
      </c>
      <c r="J24" s="14"/>
      <c r="K24" s="56">
        <f t="shared" ref="K24:K29" si="7">J24*$K$5</f>
        <v>0</v>
      </c>
      <c r="L24" s="64">
        <f t="shared" ref="L24:M29" si="8">F24+H24+J24</f>
        <v>0</v>
      </c>
      <c r="M24" s="12">
        <f t="shared" si="8"/>
        <v>0</v>
      </c>
    </row>
    <row r="25" spans="2:13" ht="14.25" thickBot="1" x14ac:dyDescent="0.2">
      <c r="B25" s="21" t="s">
        <v>51</v>
      </c>
      <c r="C25" s="17">
        <v>6</v>
      </c>
      <c r="D25" s="18"/>
      <c r="E25" s="49">
        <f>C25+D25</f>
        <v>6</v>
      </c>
      <c r="F25" s="18"/>
      <c r="G25" s="50">
        <f>F25*$G$5</f>
        <v>0</v>
      </c>
      <c r="H25" s="18"/>
      <c r="I25" s="50">
        <f t="shared" si="6"/>
        <v>0</v>
      </c>
      <c r="J25" s="18"/>
      <c r="K25" s="57">
        <f t="shared" si="7"/>
        <v>0</v>
      </c>
      <c r="L25" s="65">
        <f t="shared" si="8"/>
        <v>0</v>
      </c>
      <c r="M25" s="35">
        <f>G25+I25+K25</f>
        <v>0</v>
      </c>
    </row>
    <row r="26" spans="2:13" x14ac:dyDescent="0.15">
      <c r="B26" s="2" t="s">
        <v>11</v>
      </c>
      <c r="C26" s="45">
        <f>SUM(C27:C46)</f>
        <v>100</v>
      </c>
      <c r="D26" s="45">
        <f>SUM(D27:D46)</f>
        <v>0</v>
      </c>
      <c r="E26" s="46">
        <f t="shared" ref="E26" si="9">C26+D26</f>
        <v>100</v>
      </c>
      <c r="F26" s="45">
        <f>SUM(F27:F46)</f>
        <v>0</v>
      </c>
      <c r="G26" s="47">
        <f t="shared" ref="G26" si="10">F26*$G$5</f>
        <v>0</v>
      </c>
      <c r="H26" s="45">
        <f>SUM(H27:H46)</f>
        <v>0</v>
      </c>
      <c r="I26" s="47">
        <f>H26*$I$5</f>
        <v>0</v>
      </c>
      <c r="J26" s="45">
        <f>SUM(J27:J46)</f>
        <v>0</v>
      </c>
      <c r="K26" s="54">
        <f>J26*$K$5</f>
        <v>0</v>
      </c>
      <c r="L26" s="62">
        <f>F26+H26+J26</f>
        <v>0</v>
      </c>
      <c r="M26" s="48">
        <f>G26+I26+K26</f>
        <v>0</v>
      </c>
    </row>
    <row r="27" spans="2:13" x14ac:dyDescent="0.15">
      <c r="B27" s="20" t="s">
        <v>52</v>
      </c>
      <c r="C27" s="28" t="s">
        <v>71</v>
      </c>
      <c r="D27" s="28" t="s">
        <v>71</v>
      </c>
      <c r="E27" s="28" t="s">
        <v>71</v>
      </c>
      <c r="F27" s="28" t="s">
        <v>71</v>
      </c>
      <c r="G27" s="28" t="s">
        <v>71</v>
      </c>
      <c r="H27" s="28" t="s">
        <v>71</v>
      </c>
      <c r="I27" s="28" t="s">
        <v>71</v>
      </c>
      <c r="J27" s="28" t="s">
        <v>71</v>
      </c>
      <c r="K27" s="55" t="s">
        <v>71</v>
      </c>
      <c r="L27" s="63" t="s">
        <v>71</v>
      </c>
      <c r="M27" s="53" t="s">
        <v>71</v>
      </c>
    </row>
    <row r="28" spans="2:13" x14ac:dyDescent="0.15">
      <c r="B28" s="20" t="s">
        <v>60</v>
      </c>
      <c r="C28" s="16">
        <v>6</v>
      </c>
      <c r="D28" s="14"/>
      <c r="E28" s="30">
        <f>C28+D28</f>
        <v>6</v>
      </c>
      <c r="F28" s="14"/>
      <c r="G28" s="7">
        <f>F28*$G$5</f>
        <v>0</v>
      </c>
      <c r="H28" s="14"/>
      <c r="I28" s="7">
        <f t="shared" si="6"/>
        <v>0</v>
      </c>
      <c r="J28" s="14"/>
      <c r="K28" s="56">
        <f t="shared" si="7"/>
        <v>0</v>
      </c>
      <c r="L28" s="64">
        <f t="shared" si="8"/>
        <v>0</v>
      </c>
      <c r="M28" s="12">
        <f t="shared" si="8"/>
        <v>0</v>
      </c>
    </row>
    <row r="29" spans="2:13" ht="27" x14ac:dyDescent="0.15">
      <c r="B29" s="20" t="s">
        <v>61</v>
      </c>
      <c r="C29" s="16">
        <v>6</v>
      </c>
      <c r="D29" s="14"/>
      <c r="E29" s="30">
        <f>C29+D29</f>
        <v>6</v>
      </c>
      <c r="F29" s="14"/>
      <c r="G29" s="7">
        <f>F29*$G$5</f>
        <v>0</v>
      </c>
      <c r="H29" s="14"/>
      <c r="I29" s="7">
        <f t="shared" si="6"/>
        <v>0</v>
      </c>
      <c r="J29" s="14"/>
      <c r="K29" s="56">
        <f t="shared" si="7"/>
        <v>0</v>
      </c>
      <c r="L29" s="64">
        <f t="shared" si="8"/>
        <v>0</v>
      </c>
      <c r="M29" s="12">
        <f t="shared" si="8"/>
        <v>0</v>
      </c>
    </row>
    <row r="30" spans="2:13" x14ac:dyDescent="0.15">
      <c r="B30" s="20" t="s">
        <v>53</v>
      </c>
      <c r="C30" s="28" t="s">
        <v>71</v>
      </c>
      <c r="D30" s="28" t="s">
        <v>71</v>
      </c>
      <c r="E30" s="28" t="s">
        <v>71</v>
      </c>
      <c r="F30" s="28" t="s">
        <v>71</v>
      </c>
      <c r="G30" s="28" t="s">
        <v>71</v>
      </c>
      <c r="H30" s="28" t="s">
        <v>71</v>
      </c>
      <c r="I30" s="28" t="s">
        <v>71</v>
      </c>
      <c r="J30" s="28" t="s">
        <v>71</v>
      </c>
      <c r="K30" s="55" t="s">
        <v>71</v>
      </c>
      <c r="L30" s="63" t="s">
        <v>71</v>
      </c>
      <c r="M30" s="53" t="s">
        <v>71</v>
      </c>
    </row>
    <row r="31" spans="2:13" ht="27" x14ac:dyDescent="0.15">
      <c r="B31" s="3" t="s">
        <v>62</v>
      </c>
      <c r="C31" s="4">
        <v>12</v>
      </c>
      <c r="D31" s="14"/>
      <c r="E31" s="30">
        <f>C31+D31</f>
        <v>12</v>
      </c>
      <c r="F31" s="14"/>
      <c r="G31" s="7">
        <f>F31*$G$5</f>
        <v>0</v>
      </c>
      <c r="H31" s="14"/>
      <c r="I31" s="7">
        <f t="shared" ref="I31:I32" si="11">H31*$I$5</f>
        <v>0</v>
      </c>
      <c r="J31" s="14"/>
      <c r="K31" s="56">
        <f t="shared" ref="K31:K32" si="12">J31*$K$5</f>
        <v>0</v>
      </c>
      <c r="L31" s="64">
        <f t="shared" si="0"/>
        <v>0</v>
      </c>
      <c r="M31" s="12">
        <f t="shared" si="0"/>
        <v>0</v>
      </c>
    </row>
    <row r="32" spans="2:13" ht="27" x14ac:dyDescent="0.15">
      <c r="B32" s="3" t="s">
        <v>56</v>
      </c>
      <c r="C32" s="4">
        <v>30</v>
      </c>
      <c r="D32" s="14"/>
      <c r="E32" s="30">
        <f>C32+D32</f>
        <v>30</v>
      </c>
      <c r="F32" s="14"/>
      <c r="G32" s="7">
        <f>F32*$G$5</f>
        <v>0</v>
      </c>
      <c r="H32" s="14"/>
      <c r="I32" s="7">
        <f t="shared" si="11"/>
        <v>0</v>
      </c>
      <c r="J32" s="14"/>
      <c r="K32" s="56">
        <f t="shared" si="12"/>
        <v>0</v>
      </c>
      <c r="L32" s="64">
        <f t="shared" si="0"/>
        <v>0</v>
      </c>
      <c r="M32" s="12">
        <f t="shared" si="0"/>
        <v>0</v>
      </c>
    </row>
    <row r="33" spans="2:13" ht="27" x14ac:dyDescent="0.15">
      <c r="B33" s="3" t="s">
        <v>57</v>
      </c>
      <c r="C33" s="4">
        <v>4</v>
      </c>
      <c r="D33" s="14"/>
      <c r="E33" s="30">
        <f>C33+D33</f>
        <v>4</v>
      </c>
      <c r="F33" s="14"/>
      <c r="G33" s="7">
        <f t="shared" si="1"/>
        <v>0</v>
      </c>
      <c r="H33" s="14"/>
      <c r="I33" s="7">
        <f>H33*$I$5</f>
        <v>0</v>
      </c>
      <c r="J33" s="14"/>
      <c r="K33" s="56">
        <f>J33*$K$5</f>
        <v>0</v>
      </c>
      <c r="L33" s="64">
        <f>F33+H33+J33</f>
        <v>0</v>
      </c>
      <c r="M33" s="12">
        <f>G33+I33+K33</f>
        <v>0</v>
      </c>
    </row>
    <row r="34" spans="2:13" ht="27" x14ac:dyDescent="0.15">
      <c r="B34" s="20" t="s">
        <v>58</v>
      </c>
      <c r="C34" s="16">
        <v>4</v>
      </c>
      <c r="D34" s="14"/>
      <c r="E34" s="30">
        <f>C34+D34</f>
        <v>4</v>
      </c>
      <c r="F34" s="14"/>
      <c r="G34" s="7">
        <f t="shared" si="1"/>
        <v>0</v>
      </c>
      <c r="H34" s="14"/>
      <c r="I34" s="7">
        <f t="shared" ref="I34:I35" si="13">H34*$I$5</f>
        <v>0</v>
      </c>
      <c r="J34" s="14"/>
      <c r="K34" s="56">
        <f t="shared" ref="K34:K35" si="14">J34*$K$5</f>
        <v>0</v>
      </c>
      <c r="L34" s="64">
        <f t="shared" si="0"/>
        <v>0</v>
      </c>
      <c r="M34" s="12">
        <f t="shared" si="0"/>
        <v>0</v>
      </c>
    </row>
    <row r="35" spans="2:13" x14ac:dyDescent="0.15">
      <c r="B35" s="20" t="s">
        <v>66</v>
      </c>
      <c r="C35" s="16">
        <v>6</v>
      </c>
      <c r="D35" s="14"/>
      <c r="E35" s="30">
        <f>C35+D35</f>
        <v>6</v>
      </c>
      <c r="F35" s="14"/>
      <c r="G35" s="7">
        <f t="shared" si="1"/>
        <v>0</v>
      </c>
      <c r="H35" s="14"/>
      <c r="I35" s="7">
        <f t="shared" si="13"/>
        <v>0</v>
      </c>
      <c r="J35" s="14"/>
      <c r="K35" s="56">
        <f t="shared" si="14"/>
        <v>0</v>
      </c>
      <c r="L35" s="64">
        <f t="shared" si="0"/>
        <v>0</v>
      </c>
      <c r="M35" s="12">
        <f t="shared" si="0"/>
        <v>0</v>
      </c>
    </row>
    <row r="36" spans="2:13" x14ac:dyDescent="0.15">
      <c r="B36" s="32" t="s">
        <v>54</v>
      </c>
      <c r="C36" s="28" t="s">
        <v>71</v>
      </c>
      <c r="D36" s="28" t="s">
        <v>71</v>
      </c>
      <c r="E36" s="28" t="s">
        <v>71</v>
      </c>
      <c r="F36" s="28" t="s">
        <v>71</v>
      </c>
      <c r="G36" s="28" t="s">
        <v>71</v>
      </c>
      <c r="H36" s="28" t="s">
        <v>71</v>
      </c>
      <c r="I36" s="28" t="s">
        <v>71</v>
      </c>
      <c r="J36" s="28" t="s">
        <v>71</v>
      </c>
      <c r="K36" s="55" t="s">
        <v>71</v>
      </c>
      <c r="L36" s="63" t="s">
        <v>71</v>
      </c>
      <c r="M36" s="53" t="s">
        <v>71</v>
      </c>
    </row>
    <row r="37" spans="2:13" ht="27" x14ac:dyDescent="0.15">
      <c r="B37" s="20" t="s">
        <v>59</v>
      </c>
      <c r="C37" s="16">
        <v>6</v>
      </c>
      <c r="D37" s="14"/>
      <c r="E37" s="30">
        <f>C37+D37</f>
        <v>6</v>
      </c>
      <c r="F37" s="14"/>
      <c r="G37" s="7">
        <f t="shared" ref="G37:G40" si="15">F37*$G$5</f>
        <v>0</v>
      </c>
      <c r="H37" s="14"/>
      <c r="I37" s="7">
        <f t="shared" ref="I37:I40" si="16">H37*$I$5</f>
        <v>0</v>
      </c>
      <c r="J37" s="14"/>
      <c r="K37" s="56">
        <f t="shared" ref="K37:K40" si="17">J37*$K$5</f>
        <v>0</v>
      </c>
      <c r="L37" s="64">
        <f t="shared" ref="L37:M40" si="18">F37+H37+J37</f>
        <v>0</v>
      </c>
      <c r="M37" s="12">
        <f t="shared" si="18"/>
        <v>0</v>
      </c>
    </row>
    <row r="38" spans="2:13" ht="27" x14ac:dyDescent="0.15">
      <c r="B38" s="20" t="s">
        <v>63</v>
      </c>
      <c r="C38" s="16">
        <v>6</v>
      </c>
      <c r="D38" s="14"/>
      <c r="E38" s="30">
        <f>C38+D38</f>
        <v>6</v>
      </c>
      <c r="F38" s="14"/>
      <c r="G38" s="7">
        <f t="shared" si="15"/>
        <v>0</v>
      </c>
      <c r="H38" s="14"/>
      <c r="I38" s="7">
        <f t="shared" si="16"/>
        <v>0</v>
      </c>
      <c r="J38" s="14"/>
      <c r="K38" s="56">
        <f t="shared" si="17"/>
        <v>0</v>
      </c>
      <c r="L38" s="64">
        <f t="shared" si="18"/>
        <v>0</v>
      </c>
      <c r="M38" s="12">
        <f t="shared" si="18"/>
        <v>0</v>
      </c>
    </row>
    <row r="39" spans="2:13" x14ac:dyDescent="0.15">
      <c r="B39" s="20" t="s">
        <v>64</v>
      </c>
      <c r="C39" s="16">
        <v>2</v>
      </c>
      <c r="D39" s="14"/>
      <c r="E39" s="30">
        <f>C39+D39</f>
        <v>2</v>
      </c>
      <c r="F39" s="14"/>
      <c r="G39" s="7">
        <f t="shared" si="15"/>
        <v>0</v>
      </c>
      <c r="H39" s="14"/>
      <c r="I39" s="7">
        <f t="shared" si="16"/>
        <v>0</v>
      </c>
      <c r="J39" s="14"/>
      <c r="K39" s="56">
        <f t="shared" si="17"/>
        <v>0</v>
      </c>
      <c r="L39" s="64">
        <f t="shared" si="18"/>
        <v>0</v>
      </c>
      <c r="M39" s="12">
        <f t="shared" si="18"/>
        <v>0</v>
      </c>
    </row>
    <row r="40" spans="2:13" ht="27" x14ac:dyDescent="0.15">
      <c r="B40" s="20" t="s">
        <v>65</v>
      </c>
      <c r="C40" s="16">
        <v>2</v>
      </c>
      <c r="D40" s="14"/>
      <c r="E40" s="30">
        <f>C40+D40</f>
        <v>2</v>
      </c>
      <c r="F40" s="14"/>
      <c r="G40" s="7">
        <f t="shared" si="15"/>
        <v>0</v>
      </c>
      <c r="H40" s="14"/>
      <c r="I40" s="7">
        <f t="shared" si="16"/>
        <v>0</v>
      </c>
      <c r="J40" s="14"/>
      <c r="K40" s="56">
        <f t="shared" si="17"/>
        <v>0</v>
      </c>
      <c r="L40" s="64">
        <f t="shared" si="18"/>
        <v>0</v>
      </c>
      <c r="M40" s="12">
        <f>G40+I40+K40</f>
        <v>0</v>
      </c>
    </row>
    <row r="41" spans="2:13" x14ac:dyDescent="0.15">
      <c r="B41" s="20" t="s">
        <v>55</v>
      </c>
      <c r="C41" s="28" t="s">
        <v>71</v>
      </c>
      <c r="D41" s="28" t="s">
        <v>71</v>
      </c>
      <c r="E41" s="28" t="s">
        <v>71</v>
      </c>
      <c r="F41" s="28" t="s">
        <v>71</v>
      </c>
      <c r="G41" s="28" t="s">
        <v>71</v>
      </c>
      <c r="H41" s="28" t="s">
        <v>71</v>
      </c>
      <c r="I41" s="28" t="s">
        <v>71</v>
      </c>
      <c r="J41" s="28" t="s">
        <v>71</v>
      </c>
      <c r="K41" s="55" t="s">
        <v>71</v>
      </c>
      <c r="L41" s="63" t="s">
        <v>71</v>
      </c>
      <c r="M41" s="53" t="s">
        <v>71</v>
      </c>
    </row>
    <row r="42" spans="2:13" ht="27" x14ac:dyDescent="0.15">
      <c r="B42" s="20" t="s">
        <v>67</v>
      </c>
      <c r="C42" s="16">
        <v>6</v>
      </c>
      <c r="D42" s="14"/>
      <c r="E42" s="30">
        <f t="shared" ref="E42:E51" si="19">C42+D42</f>
        <v>6</v>
      </c>
      <c r="F42" s="14"/>
      <c r="G42" s="7">
        <f t="shared" ref="G42:G46" si="20">F42*$G$5</f>
        <v>0</v>
      </c>
      <c r="H42" s="14"/>
      <c r="I42" s="7">
        <f t="shared" ref="I42:I46" si="21">H42*$I$5</f>
        <v>0</v>
      </c>
      <c r="J42" s="14"/>
      <c r="K42" s="56">
        <f t="shared" ref="K42:K45" si="22">J42*$K$5</f>
        <v>0</v>
      </c>
      <c r="L42" s="64">
        <f t="shared" ref="L42:M46" si="23">F42+H42+J42</f>
        <v>0</v>
      </c>
      <c r="M42" s="12">
        <f>G42+I42+K42</f>
        <v>0</v>
      </c>
    </row>
    <row r="43" spans="2:13" x14ac:dyDescent="0.15">
      <c r="B43" s="20" t="s">
        <v>68</v>
      </c>
      <c r="C43" s="16">
        <v>2</v>
      </c>
      <c r="D43" s="14"/>
      <c r="E43" s="30">
        <f t="shared" si="19"/>
        <v>2</v>
      </c>
      <c r="F43" s="14"/>
      <c r="G43" s="7">
        <f t="shared" si="20"/>
        <v>0</v>
      </c>
      <c r="H43" s="14"/>
      <c r="I43" s="7">
        <f t="shared" si="21"/>
        <v>0</v>
      </c>
      <c r="J43" s="14"/>
      <c r="K43" s="56">
        <f t="shared" si="22"/>
        <v>0</v>
      </c>
      <c r="L43" s="64">
        <f t="shared" si="23"/>
        <v>0</v>
      </c>
      <c r="M43" s="12">
        <f t="shared" si="23"/>
        <v>0</v>
      </c>
    </row>
    <row r="44" spans="2:13" ht="27" x14ac:dyDescent="0.15">
      <c r="B44" s="20" t="s">
        <v>69</v>
      </c>
      <c r="C44" s="16">
        <v>2</v>
      </c>
      <c r="D44" s="14"/>
      <c r="E44" s="30">
        <f t="shared" si="19"/>
        <v>2</v>
      </c>
      <c r="F44" s="14"/>
      <c r="G44" s="7">
        <f t="shared" si="20"/>
        <v>0</v>
      </c>
      <c r="H44" s="14"/>
      <c r="I44" s="7">
        <f t="shared" si="21"/>
        <v>0</v>
      </c>
      <c r="J44" s="14"/>
      <c r="K44" s="56">
        <f t="shared" si="22"/>
        <v>0</v>
      </c>
      <c r="L44" s="64">
        <f t="shared" si="23"/>
        <v>0</v>
      </c>
      <c r="M44" s="12">
        <f>G44+I44+K44</f>
        <v>0</v>
      </c>
    </row>
    <row r="45" spans="2:13" x14ac:dyDescent="0.15">
      <c r="B45" s="20" t="s">
        <v>70</v>
      </c>
      <c r="C45" s="16">
        <v>4</v>
      </c>
      <c r="D45" s="14"/>
      <c r="E45" s="30">
        <f t="shared" si="19"/>
        <v>4</v>
      </c>
      <c r="F45" s="14"/>
      <c r="G45" s="7">
        <f t="shared" si="20"/>
        <v>0</v>
      </c>
      <c r="H45" s="14"/>
      <c r="I45" s="7">
        <f t="shared" si="21"/>
        <v>0</v>
      </c>
      <c r="J45" s="14"/>
      <c r="K45" s="56">
        <f t="shared" si="22"/>
        <v>0</v>
      </c>
      <c r="L45" s="64">
        <f t="shared" si="23"/>
        <v>0</v>
      </c>
      <c r="M45" s="12">
        <f t="shared" si="23"/>
        <v>0</v>
      </c>
    </row>
    <row r="46" spans="2:13" ht="14.25" thickBot="1" x14ac:dyDescent="0.2">
      <c r="B46" s="21" t="s">
        <v>72</v>
      </c>
      <c r="C46" s="17">
        <v>2</v>
      </c>
      <c r="D46" s="18"/>
      <c r="E46" s="49">
        <f t="shared" si="19"/>
        <v>2</v>
      </c>
      <c r="F46" s="18"/>
      <c r="G46" s="50">
        <f t="shared" si="20"/>
        <v>0</v>
      </c>
      <c r="H46" s="18"/>
      <c r="I46" s="50">
        <f t="shared" si="21"/>
        <v>0</v>
      </c>
      <c r="J46" s="18"/>
      <c r="K46" s="57">
        <f>J46*$K$5</f>
        <v>0</v>
      </c>
      <c r="L46" s="65">
        <f t="shared" si="23"/>
        <v>0</v>
      </c>
      <c r="M46" s="35">
        <f t="shared" ref="M46:M51" si="24">G46+I46+K46</f>
        <v>0</v>
      </c>
    </row>
    <row r="47" spans="2:13" x14ac:dyDescent="0.15">
      <c r="B47" s="51" t="s">
        <v>12</v>
      </c>
      <c r="C47" s="41">
        <f>SUM(C48:C50)</f>
        <v>95</v>
      </c>
      <c r="D47" s="41">
        <f>SUM(D48:D50)</f>
        <v>0</v>
      </c>
      <c r="E47" s="42">
        <f t="shared" si="19"/>
        <v>95</v>
      </c>
      <c r="F47" s="41">
        <f>SUM(F48:F50)</f>
        <v>0</v>
      </c>
      <c r="G47" s="43">
        <f t="shared" si="1"/>
        <v>0</v>
      </c>
      <c r="H47" s="41">
        <f>SUM(H48:H50)</f>
        <v>0</v>
      </c>
      <c r="I47" s="43">
        <f>H47*$I$5</f>
        <v>0</v>
      </c>
      <c r="J47" s="41">
        <f>SUM(J48:J50)</f>
        <v>0</v>
      </c>
      <c r="K47" s="58">
        <f>J47*$K$5</f>
        <v>0</v>
      </c>
      <c r="L47" s="66">
        <f>F47+H47+J47</f>
        <v>0</v>
      </c>
      <c r="M47" s="44">
        <f t="shared" si="24"/>
        <v>0</v>
      </c>
    </row>
    <row r="48" spans="2:13" x14ac:dyDescent="0.15">
      <c r="B48" s="20" t="s">
        <v>78</v>
      </c>
      <c r="C48" s="4">
        <v>50</v>
      </c>
      <c r="D48" s="14"/>
      <c r="E48" s="30">
        <f t="shared" si="19"/>
        <v>50</v>
      </c>
      <c r="F48" s="14"/>
      <c r="G48" s="7">
        <f t="shared" si="1"/>
        <v>0</v>
      </c>
      <c r="H48" s="14"/>
      <c r="I48" s="7">
        <f t="shared" ref="I48:I50" si="25">H48*$I$5</f>
        <v>0</v>
      </c>
      <c r="J48" s="14"/>
      <c r="K48" s="56">
        <f t="shared" ref="K48:K50" si="26">J48*$K$5</f>
        <v>0</v>
      </c>
      <c r="L48" s="64">
        <f t="shared" ref="L48:L50" si="27">F48+H48+J48</f>
        <v>0</v>
      </c>
      <c r="M48" s="12">
        <f t="shared" si="24"/>
        <v>0</v>
      </c>
    </row>
    <row r="49" spans="2:13" x14ac:dyDescent="0.15">
      <c r="B49" s="20" t="s">
        <v>79</v>
      </c>
      <c r="C49" s="4">
        <v>35</v>
      </c>
      <c r="D49" s="14"/>
      <c r="E49" s="30">
        <f t="shared" si="19"/>
        <v>35</v>
      </c>
      <c r="F49" s="14"/>
      <c r="G49" s="7">
        <f t="shared" si="1"/>
        <v>0</v>
      </c>
      <c r="H49" s="14"/>
      <c r="I49" s="7">
        <f t="shared" si="25"/>
        <v>0</v>
      </c>
      <c r="J49" s="14"/>
      <c r="K49" s="56">
        <f t="shared" si="26"/>
        <v>0</v>
      </c>
      <c r="L49" s="64">
        <f t="shared" si="27"/>
        <v>0</v>
      </c>
      <c r="M49" s="12">
        <f t="shared" si="24"/>
        <v>0</v>
      </c>
    </row>
    <row r="50" spans="2:13" x14ac:dyDescent="0.15">
      <c r="B50" s="33" t="s">
        <v>80</v>
      </c>
      <c r="C50" s="4">
        <v>10</v>
      </c>
      <c r="D50" s="14"/>
      <c r="E50" s="30">
        <f t="shared" si="19"/>
        <v>10</v>
      </c>
      <c r="F50" s="14"/>
      <c r="G50" s="7">
        <f t="shared" si="1"/>
        <v>0</v>
      </c>
      <c r="H50" s="14"/>
      <c r="I50" s="7">
        <f t="shared" si="25"/>
        <v>0</v>
      </c>
      <c r="J50" s="14"/>
      <c r="K50" s="56">
        <f t="shared" si="26"/>
        <v>0</v>
      </c>
      <c r="L50" s="64">
        <f t="shared" si="27"/>
        <v>0</v>
      </c>
      <c r="M50" s="12">
        <f t="shared" si="24"/>
        <v>0</v>
      </c>
    </row>
    <row r="51" spans="2:13" ht="14.25" thickBot="1" x14ac:dyDescent="0.2">
      <c r="B51" s="34" t="s">
        <v>13</v>
      </c>
      <c r="C51" s="28">
        <f>SUM(C7,C17,C26,C47)</f>
        <v>345</v>
      </c>
      <c r="D51" s="28">
        <f>SUM(D7,D17,D26,D47)</f>
        <v>0</v>
      </c>
      <c r="E51" s="29">
        <f t="shared" si="19"/>
        <v>345</v>
      </c>
      <c r="F51" s="28">
        <f>SUM(F7,F17,F26,F47)</f>
        <v>0</v>
      </c>
      <c r="G51" s="28">
        <f>SUM(G7,G17,G26,G47)</f>
        <v>0</v>
      </c>
      <c r="H51" s="28">
        <f>SUM(H7,H17,H26,H47)</f>
        <v>0</v>
      </c>
      <c r="I51" s="28">
        <f>SUM(I7,I17,I26,I47)</f>
        <v>0</v>
      </c>
      <c r="J51" s="28">
        <f>SUM(J7,J17,J26,J47)</f>
        <v>0</v>
      </c>
      <c r="K51" s="59">
        <f>J51*$K$5</f>
        <v>0</v>
      </c>
      <c r="L51" s="67">
        <f>F51+H51+J51</f>
        <v>0</v>
      </c>
      <c r="M51" s="31">
        <f t="shared" si="24"/>
        <v>0</v>
      </c>
    </row>
    <row r="52" spans="2:13" ht="14.25" thickBot="1" x14ac:dyDescent="0.2">
      <c r="B52" s="39" t="s">
        <v>76</v>
      </c>
      <c r="C52" s="22" t="s">
        <v>14</v>
      </c>
      <c r="D52" s="22" t="s">
        <v>14</v>
      </c>
      <c r="E52" s="22" t="s">
        <v>14</v>
      </c>
      <c r="F52" s="22" t="s">
        <v>14</v>
      </c>
      <c r="G52" s="22" t="s">
        <v>14</v>
      </c>
      <c r="H52" s="22" t="s">
        <v>14</v>
      </c>
      <c r="I52" s="22" t="s">
        <v>14</v>
      </c>
      <c r="J52" s="22" t="s">
        <v>14</v>
      </c>
      <c r="K52" s="60" t="s">
        <v>14</v>
      </c>
      <c r="L52" s="68" t="s">
        <v>14</v>
      </c>
      <c r="M52" s="40">
        <f>M51</f>
        <v>0</v>
      </c>
    </row>
    <row r="53" spans="2:13" ht="14.25" thickBot="1" x14ac:dyDescent="0.2">
      <c r="B53" s="36" t="s">
        <v>77</v>
      </c>
      <c r="C53" s="37" t="s">
        <v>14</v>
      </c>
      <c r="D53" s="37" t="s">
        <v>14</v>
      </c>
      <c r="E53" s="37" t="s">
        <v>14</v>
      </c>
      <c r="F53" s="37" t="s">
        <v>14</v>
      </c>
      <c r="G53" s="37" t="s">
        <v>14</v>
      </c>
      <c r="H53" s="37" t="s">
        <v>14</v>
      </c>
      <c r="I53" s="37" t="s">
        <v>14</v>
      </c>
      <c r="J53" s="37" t="s">
        <v>14</v>
      </c>
      <c r="K53" s="61" t="s">
        <v>14</v>
      </c>
      <c r="L53" s="69" t="s">
        <v>14</v>
      </c>
      <c r="M53" s="38">
        <f>M52*1.1</f>
        <v>0</v>
      </c>
    </row>
  </sheetData>
  <mergeCells count="14">
    <mergeCell ref="D5:D6"/>
    <mergeCell ref="E5:E6"/>
    <mergeCell ref="L5:L6"/>
    <mergeCell ref="M5:M6"/>
    <mergeCell ref="B1:M1"/>
    <mergeCell ref="B2:M2"/>
    <mergeCell ref="B3:B6"/>
    <mergeCell ref="C3:E4"/>
    <mergeCell ref="F3:M3"/>
    <mergeCell ref="F4:G4"/>
    <mergeCell ref="H4:I4"/>
    <mergeCell ref="J4:K4"/>
    <mergeCell ref="L4:M4"/>
    <mergeCell ref="C5:C6"/>
  </mergeCells>
  <phoneticPr fontId="3"/>
  <pageMargins left="0.70866141732283472" right="0.70866141732283472" top="0.74803149606299213" bottom="0.74803149606299213" header="0.31496062992125984" footer="0.31496062992125984"/>
  <pageSetup paperSize="9" scale="83" orientation="landscape" r:id="rId1"/>
  <headerFooter>
    <oddHeader>&amp;R【単年度業務時間数内訳】</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zoomScale="115" zoomScaleNormal="115" workbookViewId="0">
      <selection activeCell="B33" sqref="B33"/>
    </sheetView>
  </sheetViews>
  <sheetFormatPr defaultRowHeight="13.5" x14ac:dyDescent="0.15"/>
  <cols>
    <col min="1" max="1" width="1.625" style="1" customWidth="1"/>
    <col min="2" max="2" width="74.875" style="1" customWidth="1"/>
    <col min="3" max="4" width="9.5" style="5" bestFit="1" customWidth="1"/>
    <col min="5" max="5" width="9.625" style="5" bestFit="1" customWidth="1"/>
    <col min="6" max="6" width="6.875" style="5" customWidth="1"/>
    <col min="7" max="7" width="9.875" style="5" customWidth="1"/>
    <col min="8" max="8" width="6.875" style="5" customWidth="1"/>
    <col min="9" max="9" width="9.875" style="5" customWidth="1"/>
    <col min="10" max="10" width="6.875" style="5" customWidth="1"/>
    <col min="11" max="11" width="9.875" style="5" customWidth="1"/>
    <col min="12" max="12" width="5.5" style="5" bestFit="1" customWidth="1"/>
    <col min="13" max="13" width="13.25" style="5" bestFit="1" customWidth="1"/>
    <col min="14" max="16384" width="9" style="1"/>
  </cols>
  <sheetData>
    <row r="1" spans="2:13" ht="21.75" customHeight="1" x14ac:dyDescent="0.15">
      <c r="B1" s="80" t="s">
        <v>28</v>
      </c>
      <c r="C1" s="80"/>
      <c r="D1" s="80"/>
      <c r="E1" s="80"/>
      <c r="F1" s="80"/>
      <c r="G1" s="80"/>
      <c r="H1" s="80"/>
      <c r="I1" s="80"/>
      <c r="J1" s="80"/>
      <c r="K1" s="80"/>
      <c r="L1" s="80"/>
      <c r="M1" s="80"/>
    </row>
    <row r="2" spans="2:13" ht="62.25" customHeight="1" thickBot="1" x14ac:dyDescent="0.2">
      <c r="B2" s="81" t="s">
        <v>81</v>
      </c>
      <c r="C2" s="81"/>
      <c r="D2" s="81"/>
      <c r="E2" s="81"/>
      <c r="F2" s="81"/>
      <c r="G2" s="81"/>
      <c r="H2" s="81"/>
      <c r="I2" s="81"/>
      <c r="J2" s="81"/>
      <c r="K2" s="81"/>
      <c r="L2" s="81"/>
      <c r="M2" s="81"/>
    </row>
    <row r="3" spans="2:13" ht="14.25" thickBot="1" x14ac:dyDescent="0.2">
      <c r="B3" s="82" t="s">
        <v>0</v>
      </c>
      <c r="C3" s="85" t="s">
        <v>1</v>
      </c>
      <c r="D3" s="85"/>
      <c r="E3" s="86"/>
      <c r="F3" s="89" t="s">
        <v>6</v>
      </c>
      <c r="G3" s="85"/>
      <c r="H3" s="85"/>
      <c r="I3" s="85"/>
      <c r="J3" s="85"/>
      <c r="K3" s="85"/>
      <c r="L3" s="85"/>
      <c r="M3" s="86"/>
    </row>
    <row r="4" spans="2:13" x14ac:dyDescent="0.15">
      <c r="B4" s="83"/>
      <c r="C4" s="87"/>
      <c r="D4" s="87"/>
      <c r="E4" s="88"/>
      <c r="F4" s="90" t="s">
        <v>73</v>
      </c>
      <c r="G4" s="91"/>
      <c r="H4" s="92" t="s">
        <v>75</v>
      </c>
      <c r="I4" s="91"/>
      <c r="J4" s="92" t="s">
        <v>74</v>
      </c>
      <c r="K4" s="93"/>
      <c r="L4" s="94" t="s">
        <v>4</v>
      </c>
      <c r="M4" s="95"/>
    </row>
    <row r="5" spans="2:13" x14ac:dyDescent="0.15">
      <c r="B5" s="83"/>
      <c r="C5" s="96" t="s">
        <v>2</v>
      </c>
      <c r="D5" s="98" t="s">
        <v>3</v>
      </c>
      <c r="E5" s="75" t="s">
        <v>4</v>
      </c>
      <c r="F5" s="8" t="s">
        <v>5</v>
      </c>
      <c r="G5" s="13"/>
      <c r="H5" s="6" t="s">
        <v>5</v>
      </c>
      <c r="I5" s="13"/>
      <c r="J5" s="6" t="s">
        <v>5</v>
      </c>
      <c r="K5" s="70"/>
      <c r="L5" s="77" t="s">
        <v>7</v>
      </c>
      <c r="M5" s="75" t="s">
        <v>8</v>
      </c>
    </row>
    <row r="6" spans="2:13" ht="14.25" thickBot="1" x14ac:dyDescent="0.2">
      <c r="B6" s="84"/>
      <c r="C6" s="97"/>
      <c r="D6" s="99"/>
      <c r="E6" s="76"/>
      <c r="F6" s="9" t="s">
        <v>7</v>
      </c>
      <c r="G6" s="10" t="s">
        <v>8</v>
      </c>
      <c r="H6" s="11" t="s">
        <v>7</v>
      </c>
      <c r="I6" s="10" t="s">
        <v>8</v>
      </c>
      <c r="J6" s="11" t="s">
        <v>7</v>
      </c>
      <c r="K6" s="10" t="s">
        <v>8</v>
      </c>
      <c r="L6" s="78"/>
      <c r="M6" s="79"/>
    </row>
    <row r="7" spans="2:13" x14ac:dyDescent="0.15">
      <c r="B7" s="2" t="s">
        <v>9</v>
      </c>
      <c r="C7" s="45">
        <f>SUM(C9:C16)</f>
        <v>8</v>
      </c>
      <c r="D7" s="45">
        <f>SUM(D9:D16)</f>
        <v>0</v>
      </c>
      <c r="E7" s="46">
        <f>C7+D7</f>
        <v>8</v>
      </c>
      <c r="F7" s="45">
        <f>SUM(F9:F16)</f>
        <v>0</v>
      </c>
      <c r="G7" s="47">
        <f>F7*$G$5</f>
        <v>0</v>
      </c>
      <c r="H7" s="45">
        <f>SUM(H9:H16)</f>
        <v>0</v>
      </c>
      <c r="I7" s="47">
        <f>H7*$I$5</f>
        <v>0</v>
      </c>
      <c r="J7" s="45">
        <f>SUM(J9:J16)</f>
        <v>0</v>
      </c>
      <c r="K7" s="54">
        <f>J7*$K$5</f>
        <v>0</v>
      </c>
      <c r="L7" s="62">
        <f>F7+H7+J7</f>
        <v>0</v>
      </c>
      <c r="M7" s="44">
        <f>G7+I7+K7</f>
        <v>0</v>
      </c>
    </row>
    <row r="8" spans="2:13" x14ac:dyDescent="0.15">
      <c r="B8" s="3" t="s">
        <v>39</v>
      </c>
      <c r="C8" s="28" t="s">
        <v>71</v>
      </c>
      <c r="D8" s="28" t="s">
        <v>71</v>
      </c>
      <c r="E8" s="28" t="s">
        <v>71</v>
      </c>
      <c r="F8" s="28" t="s">
        <v>71</v>
      </c>
      <c r="G8" s="28" t="s">
        <v>71</v>
      </c>
      <c r="H8" s="28" t="s">
        <v>71</v>
      </c>
      <c r="I8" s="28" t="s">
        <v>71</v>
      </c>
      <c r="J8" s="28" t="s">
        <v>71</v>
      </c>
      <c r="K8" s="55" t="s">
        <v>71</v>
      </c>
      <c r="L8" s="63" t="s">
        <v>71</v>
      </c>
      <c r="M8" s="53" t="s">
        <v>71</v>
      </c>
    </row>
    <row r="9" spans="2:13" x14ac:dyDescent="0.15">
      <c r="B9" s="3" t="s">
        <v>35</v>
      </c>
      <c r="C9" s="4">
        <v>2</v>
      </c>
      <c r="D9" s="14"/>
      <c r="E9" s="30">
        <f>C9+D9</f>
        <v>2</v>
      </c>
      <c r="F9" s="14"/>
      <c r="G9" s="7">
        <f>F9*$G$5</f>
        <v>0</v>
      </c>
      <c r="H9" s="14"/>
      <c r="I9" s="7">
        <f>H9*$I$5</f>
        <v>0</v>
      </c>
      <c r="J9" s="14"/>
      <c r="K9" s="56">
        <f>J9*$K$5</f>
        <v>0</v>
      </c>
      <c r="L9" s="64">
        <f>F9+H9+J9</f>
        <v>0</v>
      </c>
      <c r="M9" s="12">
        <f>G9+I9+K9</f>
        <v>0</v>
      </c>
    </row>
    <row r="10" spans="2:13" x14ac:dyDescent="0.15">
      <c r="B10" s="3" t="s">
        <v>36</v>
      </c>
      <c r="C10" s="4">
        <v>2</v>
      </c>
      <c r="D10" s="14"/>
      <c r="E10" s="30">
        <f>C10+D10</f>
        <v>2</v>
      </c>
      <c r="F10" s="14"/>
      <c r="G10" s="7">
        <f>F10*$G$5</f>
        <v>0</v>
      </c>
      <c r="H10" s="14"/>
      <c r="I10" s="7">
        <f>H10*$I$5</f>
        <v>0</v>
      </c>
      <c r="J10" s="14"/>
      <c r="K10" s="56">
        <f>J10*$K$5</f>
        <v>0</v>
      </c>
      <c r="L10" s="64">
        <f t="shared" ref="L10:M35" si="0">F10+H10+J10</f>
        <v>0</v>
      </c>
      <c r="M10" s="12">
        <f t="shared" si="0"/>
        <v>0</v>
      </c>
    </row>
    <row r="11" spans="2:13" x14ac:dyDescent="0.15">
      <c r="B11" s="3" t="s">
        <v>37</v>
      </c>
      <c r="C11" s="4">
        <v>2</v>
      </c>
      <c r="D11" s="14"/>
      <c r="E11" s="30">
        <f>C11+D11</f>
        <v>2</v>
      </c>
      <c r="F11" s="14"/>
      <c r="G11" s="7">
        <f>F11*$G$5</f>
        <v>0</v>
      </c>
      <c r="H11" s="14"/>
      <c r="I11" s="7">
        <f>H11*$I$5</f>
        <v>0</v>
      </c>
      <c r="J11" s="14"/>
      <c r="K11" s="56">
        <f>J11*$K$5</f>
        <v>0</v>
      </c>
      <c r="L11" s="64">
        <f t="shared" si="0"/>
        <v>0</v>
      </c>
      <c r="M11" s="12">
        <f t="shared" si="0"/>
        <v>0</v>
      </c>
    </row>
    <row r="12" spans="2:13" x14ac:dyDescent="0.15">
      <c r="B12" s="3" t="s">
        <v>38</v>
      </c>
      <c r="C12" s="4">
        <v>2</v>
      </c>
      <c r="D12" s="14"/>
      <c r="E12" s="30">
        <f>C12+D12</f>
        <v>2</v>
      </c>
      <c r="F12" s="14"/>
      <c r="G12" s="7">
        <f>F12*$G$5</f>
        <v>0</v>
      </c>
      <c r="H12" s="14"/>
      <c r="I12" s="7">
        <f>H12*$I$5</f>
        <v>0</v>
      </c>
      <c r="J12" s="14"/>
      <c r="K12" s="56">
        <f>J12*$K$5</f>
        <v>0</v>
      </c>
      <c r="L12" s="64">
        <f t="shared" si="0"/>
        <v>0</v>
      </c>
      <c r="M12" s="12">
        <f t="shared" si="0"/>
        <v>0</v>
      </c>
    </row>
    <row r="13" spans="2:13" x14ac:dyDescent="0.15">
      <c r="B13" s="3" t="s">
        <v>40</v>
      </c>
      <c r="C13" s="28" t="s">
        <v>71</v>
      </c>
      <c r="D13" s="28" t="s">
        <v>71</v>
      </c>
      <c r="E13" s="28" t="s">
        <v>71</v>
      </c>
      <c r="F13" s="28" t="s">
        <v>71</v>
      </c>
      <c r="G13" s="28" t="s">
        <v>71</v>
      </c>
      <c r="H13" s="28" t="s">
        <v>71</v>
      </c>
      <c r="I13" s="28" t="s">
        <v>71</v>
      </c>
      <c r="J13" s="28" t="s">
        <v>71</v>
      </c>
      <c r="K13" s="55" t="s">
        <v>71</v>
      </c>
      <c r="L13" s="63" t="s">
        <v>71</v>
      </c>
      <c r="M13" s="53" t="s">
        <v>71</v>
      </c>
    </row>
    <row r="14" spans="2:13" x14ac:dyDescent="0.15">
      <c r="B14" s="3" t="s">
        <v>41</v>
      </c>
      <c r="C14" s="4">
        <v>0</v>
      </c>
      <c r="D14" s="14"/>
      <c r="E14" s="30">
        <f>C14+D14</f>
        <v>0</v>
      </c>
      <c r="F14" s="14"/>
      <c r="G14" s="7">
        <f t="shared" ref="G14:G50" si="1">F14*$G$5</f>
        <v>0</v>
      </c>
      <c r="H14" s="14"/>
      <c r="I14" s="7">
        <f t="shared" ref="I14" si="2">H14*$I$5</f>
        <v>0</v>
      </c>
      <c r="J14" s="14"/>
      <c r="K14" s="56">
        <f>J14*$K$5</f>
        <v>0</v>
      </c>
      <c r="L14" s="64">
        <f t="shared" si="0"/>
        <v>0</v>
      </c>
      <c r="M14" s="12">
        <f t="shared" si="0"/>
        <v>0</v>
      </c>
    </row>
    <row r="15" spans="2:13" x14ac:dyDescent="0.15">
      <c r="B15" s="3" t="s">
        <v>42</v>
      </c>
      <c r="C15" s="4">
        <v>0</v>
      </c>
      <c r="D15" s="14"/>
      <c r="E15" s="30">
        <f>C15+D15</f>
        <v>0</v>
      </c>
      <c r="F15" s="14"/>
      <c r="G15" s="7">
        <f>F15*$G$5</f>
        <v>0</v>
      </c>
      <c r="H15" s="14"/>
      <c r="I15" s="7">
        <f>H15*$I$5</f>
        <v>0</v>
      </c>
      <c r="J15" s="14"/>
      <c r="K15" s="56">
        <f>J15*$K$5</f>
        <v>0</v>
      </c>
      <c r="L15" s="64">
        <f t="shared" si="0"/>
        <v>0</v>
      </c>
      <c r="M15" s="12">
        <f t="shared" si="0"/>
        <v>0</v>
      </c>
    </row>
    <row r="16" spans="2:13" ht="14.25" thickBot="1" x14ac:dyDescent="0.2">
      <c r="B16" s="19" t="s">
        <v>43</v>
      </c>
      <c r="C16" s="15">
        <v>0</v>
      </c>
      <c r="D16" s="18"/>
      <c r="E16" s="49">
        <f>C16+D16</f>
        <v>0</v>
      </c>
      <c r="F16" s="18"/>
      <c r="G16" s="7">
        <f>F16*$G$5</f>
        <v>0</v>
      </c>
      <c r="H16" s="18"/>
      <c r="I16" s="7">
        <f>H16*$I$5</f>
        <v>0</v>
      </c>
      <c r="J16" s="18"/>
      <c r="K16" s="56">
        <f>J16*$K$5</f>
        <v>0</v>
      </c>
      <c r="L16" s="65">
        <f t="shared" si="0"/>
        <v>0</v>
      </c>
      <c r="M16" s="12">
        <f t="shared" si="0"/>
        <v>0</v>
      </c>
    </row>
    <row r="17" spans="2:13" x14ac:dyDescent="0.15">
      <c r="B17" s="52" t="s">
        <v>10</v>
      </c>
      <c r="C17" s="45">
        <f>SUM(C18:C25)</f>
        <v>4</v>
      </c>
      <c r="D17" s="45">
        <f>SUM(D18:D25)</f>
        <v>0</v>
      </c>
      <c r="E17" s="46">
        <f>C17+D17</f>
        <v>4</v>
      </c>
      <c r="F17" s="45">
        <f>SUM(F18:F25)</f>
        <v>0</v>
      </c>
      <c r="G17" s="47">
        <f>F17*$G$5</f>
        <v>0</v>
      </c>
      <c r="H17" s="45">
        <f>SUM(H18:H25)</f>
        <v>0</v>
      </c>
      <c r="I17" s="47">
        <f>H17*$I$5</f>
        <v>0</v>
      </c>
      <c r="J17" s="45">
        <f>SUM(J18:J25)</f>
        <v>0</v>
      </c>
      <c r="K17" s="54">
        <f>J17*$K$5</f>
        <v>0</v>
      </c>
      <c r="L17" s="62">
        <f t="shared" si="0"/>
        <v>0</v>
      </c>
      <c r="M17" s="48">
        <f>G17+I17+K17</f>
        <v>0</v>
      </c>
    </row>
    <row r="18" spans="2:13" x14ac:dyDescent="0.15">
      <c r="B18" s="32" t="s">
        <v>44</v>
      </c>
      <c r="C18" s="28" t="s">
        <v>71</v>
      </c>
      <c r="D18" s="28" t="s">
        <v>71</v>
      </c>
      <c r="E18" s="28" t="s">
        <v>71</v>
      </c>
      <c r="F18" s="28" t="s">
        <v>71</v>
      </c>
      <c r="G18" s="28" t="s">
        <v>71</v>
      </c>
      <c r="H18" s="28" t="s">
        <v>71</v>
      </c>
      <c r="I18" s="28" t="s">
        <v>71</v>
      </c>
      <c r="J18" s="28" t="s">
        <v>71</v>
      </c>
      <c r="K18" s="55" t="s">
        <v>71</v>
      </c>
      <c r="L18" s="63" t="s">
        <v>71</v>
      </c>
      <c r="M18" s="53" t="s">
        <v>71</v>
      </c>
    </row>
    <row r="19" spans="2:13" x14ac:dyDescent="0.15">
      <c r="B19" s="3" t="s">
        <v>45</v>
      </c>
      <c r="C19" s="4">
        <v>0</v>
      </c>
      <c r="D19" s="14"/>
      <c r="E19" s="30">
        <f>C19+D19</f>
        <v>0</v>
      </c>
      <c r="F19" s="14"/>
      <c r="G19" s="7">
        <f>F19*$G$5</f>
        <v>0</v>
      </c>
      <c r="H19" s="14"/>
      <c r="I19" s="7">
        <f t="shared" ref="I19:I21" si="3">H19*$I$5</f>
        <v>0</v>
      </c>
      <c r="J19" s="14"/>
      <c r="K19" s="56">
        <f t="shared" ref="K19:K21" si="4">J19*$K$5</f>
        <v>0</v>
      </c>
      <c r="L19" s="64">
        <f t="shared" ref="L19:M21" si="5">F19+H19+J19</f>
        <v>0</v>
      </c>
      <c r="M19" s="12">
        <f t="shared" si="5"/>
        <v>0</v>
      </c>
    </row>
    <row r="20" spans="2:13" x14ac:dyDescent="0.15">
      <c r="B20" s="3" t="s">
        <v>46</v>
      </c>
      <c r="C20" s="4">
        <v>0</v>
      </c>
      <c r="D20" s="14"/>
      <c r="E20" s="30">
        <f>C20+D20</f>
        <v>0</v>
      </c>
      <c r="F20" s="14"/>
      <c r="G20" s="7">
        <f>F20*$G$5</f>
        <v>0</v>
      </c>
      <c r="H20" s="14"/>
      <c r="I20" s="7">
        <f t="shared" si="3"/>
        <v>0</v>
      </c>
      <c r="J20" s="14"/>
      <c r="K20" s="56">
        <f t="shared" si="4"/>
        <v>0</v>
      </c>
      <c r="L20" s="64">
        <f t="shared" si="5"/>
        <v>0</v>
      </c>
      <c r="M20" s="12">
        <f t="shared" si="5"/>
        <v>0</v>
      </c>
    </row>
    <row r="21" spans="2:13" ht="14.25" thickBot="1" x14ac:dyDescent="0.2">
      <c r="B21" s="3" t="s">
        <v>47</v>
      </c>
      <c r="C21" s="4">
        <v>0</v>
      </c>
      <c r="D21" s="14"/>
      <c r="E21" s="30">
        <f>C21+D21</f>
        <v>0</v>
      </c>
      <c r="F21" s="18"/>
      <c r="G21" s="7">
        <f>F21*$G$5</f>
        <v>0</v>
      </c>
      <c r="H21" s="18"/>
      <c r="I21" s="7">
        <f t="shared" si="3"/>
        <v>0</v>
      </c>
      <c r="J21" s="18"/>
      <c r="K21" s="56">
        <f t="shared" si="4"/>
        <v>0</v>
      </c>
      <c r="L21" s="64">
        <f t="shared" si="5"/>
        <v>0</v>
      </c>
      <c r="M21" s="12">
        <f t="shared" si="5"/>
        <v>0</v>
      </c>
    </row>
    <row r="22" spans="2:13" x14ac:dyDescent="0.15">
      <c r="B22" s="32" t="s">
        <v>48</v>
      </c>
      <c r="C22" s="28" t="s">
        <v>71</v>
      </c>
      <c r="D22" s="28" t="s">
        <v>71</v>
      </c>
      <c r="E22" s="28" t="s">
        <v>71</v>
      </c>
      <c r="F22" s="28" t="s">
        <v>71</v>
      </c>
      <c r="G22" s="28" t="s">
        <v>71</v>
      </c>
      <c r="H22" s="28" t="s">
        <v>71</v>
      </c>
      <c r="I22" s="28" t="s">
        <v>71</v>
      </c>
      <c r="J22" s="28" t="s">
        <v>71</v>
      </c>
      <c r="K22" s="55" t="s">
        <v>71</v>
      </c>
      <c r="L22" s="63" t="s">
        <v>71</v>
      </c>
      <c r="M22" s="53" t="s">
        <v>71</v>
      </c>
    </row>
    <row r="23" spans="2:13" x14ac:dyDescent="0.15">
      <c r="B23" s="3" t="s">
        <v>49</v>
      </c>
      <c r="C23" s="4">
        <v>2</v>
      </c>
      <c r="D23" s="14"/>
      <c r="E23" s="30">
        <f>C23+D23</f>
        <v>2</v>
      </c>
      <c r="F23" s="14"/>
      <c r="G23" s="7">
        <f>F23*$G$5</f>
        <v>0</v>
      </c>
      <c r="H23" s="14"/>
      <c r="I23" s="7">
        <f>H23*$I$5</f>
        <v>0</v>
      </c>
      <c r="J23" s="14"/>
      <c r="K23" s="56">
        <f>J23*$K$5</f>
        <v>0</v>
      </c>
      <c r="L23" s="64">
        <f>F23+H23+J23</f>
        <v>0</v>
      </c>
      <c r="M23" s="12">
        <f>G23+I23+K23</f>
        <v>0</v>
      </c>
    </row>
    <row r="24" spans="2:13" x14ac:dyDescent="0.15">
      <c r="B24" s="20" t="s">
        <v>50</v>
      </c>
      <c r="C24" s="16">
        <v>1</v>
      </c>
      <c r="D24" s="14"/>
      <c r="E24" s="30">
        <f>C24+D24</f>
        <v>1</v>
      </c>
      <c r="F24" s="14"/>
      <c r="G24" s="7">
        <f>F24*$G$5</f>
        <v>0</v>
      </c>
      <c r="H24" s="14"/>
      <c r="I24" s="7">
        <f t="shared" ref="I24:I29" si="6">H24*$I$5</f>
        <v>0</v>
      </c>
      <c r="J24" s="14"/>
      <c r="K24" s="56">
        <f t="shared" ref="K24:K29" si="7">J24*$K$5</f>
        <v>0</v>
      </c>
      <c r="L24" s="64">
        <f t="shared" ref="L24:M29" si="8">F24+H24+J24</f>
        <v>0</v>
      </c>
      <c r="M24" s="12">
        <f t="shared" si="8"/>
        <v>0</v>
      </c>
    </row>
    <row r="25" spans="2:13" ht="14.25" thickBot="1" x14ac:dyDescent="0.2">
      <c r="B25" s="21" t="s">
        <v>51</v>
      </c>
      <c r="C25" s="17">
        <v>1</v>
      </c>
      <c r="D25" s="18"/>
      <c r="E25" s="49">
        <f>C25+D25</f>
        <v>1</v>
      </c>
      <c r="F25" s="18"/>
      <c r="G25" s="50">
        <f>F25*$G$5</f>
        <v>0</v>
      </c>
      <c r="H25" s="18"/>
      <c r="I25" s="50">
        <f t="shared" si="6"/>
        <v>0</v>
      </c>
      <c r="J25" s="18"/>
      <c r="K25" s="57">
        <f t="shared" si="7"/>
        <v>0</v>
      </c>
      <c r="L25" s="65">
        <f t="shared" si="8"/>
        <v>0</v>
      </c>
      <c r="M25" s="35">
        <f>G25+I25+K25</f>
        <v>0</v>
      </c>
    </row>
    <row r="26" spans="2:13" x14ac:dyDescent="0.15">
      <c r="B26" s="2" t="s">
        <v>11</v>
      </c>
      <c r="C26" s="45">
        <f>SUM(C27:C46)</f>
        <v>8</v>
      </c>
      <c r="D26" s="45">
        <f>SUM(D27:D46)</f>
        <v>0</v>
      </c>
      <c r="E26" s="46">
        <f t="shared" ref="E26" si="9">C26+D26</f>
        <v>8</v>
      </c>
      <c r="F26" s="45">
        <f>SUM(F27:F46)</f>
        <v>0</v>
      </c>
      <c r="G26" s="47">
        <f t="shared" ref="G26" si="10">F26*$G$5</f>
        <v>0</v>
      </c>
      <c r="H26" s="45">
        <f>SUM(H27:H46)</f>
        <v>0</v>
      </c>
      <c r="I26" s="47">
        <f>H26*$I$5</f>
        <v>0</v>
      </c>
      <c r="J26" s="45">
        <f>SUM(J27:J46)</f>
        <v>0</v>
      </c>
      <c r="K26" s="54">
        <f>J26*$K$5</f>
        <v>0</v>
      </c>
      <c r="L26" s="62">
        <f>F26+H26+J26</f>
        <v>0</v>
      </c>
      <c r="M26" s="48">
        <f>G26+I26+K26</f>
        <v>0</v>
      </c>
    </row>
    <row r="27" spans="2:13" x14ac:dyDescent="0.15">
      <c r="B27" s="20" t="s">
        <v>52</v>
      </c>
      <c r="C27" s="28" t="s">
        <v>71</v>
      </c>
      <c r="D27" s="28" t="s">
        <v>71</v>
      </c>
      <c r="E27" s="28" t="s">
        <v>71</v>
      </c>
      <c r="F27" s="28" t="s">
        <v>71</v>
      </c>
      <c r="G27" s="28" t="s">
        <v>71</v>
      </c>
      <c r="H27" s="28" t="s">
        <v>71</v>
      </c>
      <c r="I27" s="28" t="s">
        <v>71</v>
      </c>
      <c r="J27" s="28" t="s">
        <v>71</v>
      </c>
      <c r="K27" s="55" t="s">
        <v>71</v>
      </c>
      <c r="L27" s="63" t="s">
        <v>71</v>
      </c>
      <c r="M27" s="53" t="s">
        <v>71</v>
      </c>
    </row>
    <row r="28" spans="2:13" x14ac:dyDescent="0.15">
      <c r="B28" s="20" t="s">
        <v>60</v>
      </c>
      <c r="C28" s="16">
        <v>2</v>
      </c>
      <c r="D28" s="14"/>
      <c r="E28" s="30">
        <f>C28+D28</f>
        <v>2</v>
      </c>
      <c r="F28" s="14"/>
      <c r="G28" s="7">
        <f>F28*$G$5</f>
        <v>0</v>
      </c>
      <c r="H28" s="14"/>
      <c r="I28" s="7">
        <f t="shared" si="6"/>
        <v>0</v>
      </c>
      <c r="J28" s="14"/>
      <c r="K28" s="56">
        <f t="shared" si="7"/>
        <v>0</v>
      </c>
      <c r="L28" s="64">
        <f t="shared" si="8"/>
        <v>0</v>
      </c>
      <c r="M28" s="12">
        <f t="shared" si="8"/>
        <v>0</v>
      </c>
    </row>
    <row r="29" spans="2:13" ht="27" x14ac:dyDescent="0.15">
      <c r="B29" s="20" t="s">
        <v>61</v>
      </c>
      <c r="C29" s="16">
        <v>2</v>
      </c>
      <c r="D29" s="14"/>
      <c r="E29" s="30">
        <f>C29+D29</f>
        <v>2</v>
      </c>
      <c r="F29" s="14"/>
      <c r="G29" s="7">
        <f>F29*$G$5</f>
        <v>0</v>
      </c>
      <c r="H29" s="14"/>
      <c r="I29" s="7">
        <f t="shared" si="6"/>
        <v>0</v>
      </c>
      <c r="J29" s="14"/>
      <c r="K29" s="56">
        <f t="shared" si="7"/>
        <v>0</v>
      </c>
      <c r="L29" s="64">
        <f t="shared" si="8"/>
        <v>0</v>
      </c>
      <c r="M29" s="12">
        <f t="shared" si="8"/>
        <v>0</v>
      </c>
    </row>
    <row r="30" spans="2:13" x14ac:dyDescent="0.15">
      <c r="B30" s="20" t="s">
        <v>53</v>
      </c>
      <c r="C30" s="28" t="s">
        <v>71</v>
      </c>
      <c r="D30" s="28" t="s">
        <v>71</v>
      </c>
      <c r="E30" s="28" t="s">
        <v>71</v>
      </c>
      <c r="F30" s="28" t="s">
        <v>71</v>
      </c>
      <c r="G30" s="28" t="s">
        <v>71</v>
      </c>
      <c r="H30" s="28" t="s">
        <v>71</v>
      </c>
      <c r="I30" s="28" t="s">
        <v>71</v>
      </c>
      <c r="J30" s="28" t="s">
        <v>71</v>
      </c>
      <c r="K30" s="55" t="s">
        <v>71</v>
      </c>
      <c r="L30" s="63" t="s">
        <v>71</v>
      </c>
      <c r="M30" s="53" t="s">
        <v>71</v>
      </c>
    </row>
    <row r="31" spans="2:13" ht="27" x14ac:dyDescent="0.15">
      <c r="B31" s="3" t="s">
        <v>62</v>
      </c>
      <c r="C31" s="4">
        <v>2</v>
      </c>
      <c r="D31" s="14"/>
      <c r="E31" s="30">
        <f>C31+D31</f>
        <v>2</v>
      </c>
      <c r="F31" s="14"/>
      <c r="G31" s="7">
        <f>F31*$G$5</f>
        <v>0</v>
      </c>
      <c r="H31" s="14"/>
      <c r="I31" s="7">
        <f t="shared" ref="I31:I32" si="11">H31*$I$5</f>
        <v>0</v>
      </c>
      <c r="J31" s="14"/>
      <c r="K31" s="56">
        <f t="shared" ref="K31:K32" si="12">J31*$K$5</f>
        <v>0</v>
      </c>
      <c r="L31" s="64">
        <f t="shared" si="0"/>
        <v>0</v>
      </c>
      <c r="M31" s="12">
        <f t="shared" si="0"/>
        <v>0</v>
      </c>
    </row>
    <row r="32" spans="2:13" ht="27" x14ac:dyDescent="0.15">
      <c r="B32" s="3" t="s">
        <v>56</v>
      </c>
      <c r="C32" s="4">
        <v>0</v>
      </c>
      <c r="D32" s="14"/>
      <c r="E32" s="30">
        <f>C32+D32</f>
        <v>0</v>
      </c>
      <c r="F32" s="14"/>
      <c r="G32" s="7">
        <f>F32*$G$5</f>
        <v>0</v>
      </c>
      <c r="H32" s="14"/>
      <c r="I32" s="7">
        <f t="shared" si="11"/>
        <v>0</v>
      </c>
      <c r="J32" s="14"/>
      <c r="K32" s="56">
        <f t="shared" si="12"/>
        <v>0</v>
      </c>
      <c r="L32" s="64">
        <f t="shared" si="0"/>
        <v>0</v>
      </c>
      <c r="M32" s="12">
        <f t="shared" si="0"/>
        <v>0</v>
      </c>
    </row>
    <row r="33" spans="2:13" ht="27" x14ac:dyDescent="0.15">
      <c r="B33" s="3" t="s">
        <v>57</v>
      </c>
      <c r="C33" s="4">
        <v>0</v>
      </c>
      <c r="D33" s="14"/>
      <c r="E33" s="30">
        <f>C33+D33</f>
        <v>0</v>
      </c>
      <c r="F33" s="14"/>
      <c r="G33" s="7">
        <f t="shared" si="1"/>
        <v>0</v>
      </c>
      <c r="H33" s="14"/>
      <c r="I33" s="7">
        <f>H33*$I$5</f>
        <v>0</v>
      </c>
      <c r="J33" s="14"/>
      <c r="K33" s="56">
        <f>J33*$K$5</f>
        <v>0</v>
      </c>
      <c r="L33" s="64">
        <f>F33+H33+J33</f>
        <v>0</v>
      </c>
      <c r="M33" s="12">
        <f>G33+I33+K33</f>
        <v>0</v>
      </c>
    </row>
    <row r="34" spans="2:13" ht="27" x14ac:dyDescent="0.15">
      <c r="B34" s="20" t="s">
        <v>58</v>
      </c>
      <c r="C34" s="16">
        <v>0</v>
      </c>
      <c r="D34" s="14"/>
      <c r="E34" s="30">
        <f>C34+D34</f>
        <v>0</v>
      </c>
      <c r="F34" s="14"/>
      <c r="G34" s="7">
        <f t="shared" si="1"/>
        <v>0</v>
      </c>
      <c r="H34" s="14"/>
      <c r="I34" s="7">
        <f t="shared" ref="I34:I35" si="13">H34*$I$5</f>
        <v>0</v>
      </c>
      <c r="J34" s="14"/>
      <c r="K34" s="56">
        <f t="shared" ref="K34:K35" si="14">J34*$K$5</f>
        <v>0</v>
      </c>
      <c r="L34" s="64">
        <f t="shared" si="0"/>
        <v>0</v>
      </c>
      <c r="M34" s="12">
        <f t="shared" si="0"/>
        <v>0</v>
      </c>
    </row>
    <row r="35" spans="2:13" x14ac:dyDescent="0.15">
      <c r="B35" s="20" t="s">
        <v>66</v>
      </c>
      <c r="C35" s="16">
        <v>0</v>
      </c>
      <c r="D35" s="14"/>
      <c r="E35" s="30">
        <f>C35+D35</f>
        <v>0</v>
      </c>
      <c r="F35" s="14"/>
      <c r="G35" s="7">
        <f t="shared" si="1"/>
        <v>0</v>
      </c>
      <c r="H35" s="14"/>
      <c r="I35" s="7">
        <f t="shared" si="13"/>
        <v>0</v>
      </c>
      <c r="J35" s="14"/>
      <c r="K35" s="56">
        <f t="shared" si="14"/>
        <v>0</v>
      </c>
      <c r="L35" s="64">
        <f t="shared" si="0"/>
        <v>0</v>
      </c>
      <c r="M35" s="12">
        <f t="shared" si="0"/>
        <v>0</v>
      </c>
    </row>
    <row r="36" spans="2:13" x14ac:dyDescent="0.15">
      <c r="B36" s="32" t="s">
        <v>54</v>
      </c>
      <c r="C36" s="28" t="s">
        <v>71</v>
      </c>
      <c r="D36" s="28" t="s">
        <v>71</v>
      </c>
      <c r="E36" s="28" t="s">
        <v>71</v>
      </c>
      <c r="F36" s="28" t="s">
        <v>71</v>
      </c>
      <c r="G36" s="28" t="s">
        <v>71</v>
      </c>
      <c r="H36" s="28" t="s">
        <v>71</v>
      </c>
      <c r="I36" s="28" t="s">
        <v>71</v>
      </c>
      <c r="J36" s="28" t="s">
        <v>71</v>
      </c>
      <c r="K36" s="55" t="s">
        <v>71</v>
      </c>
      <c r="L36" s="63" t="s">
        <v>71</v>
      </c>
      <c r="M36" s="53" t="s">
        <v>71</v>
      </c>
    </row>
    <row r="37" spans="2:13" ht="27" x14ac:dyDescent="0.15">
      <c r="B37" s="20" t="s">
        <v>59</v>
      </c>
      <c r="C37" s="16">
        <v>2</v>
      </c>
      <c r="D37" s="14"/>
      <c r="E37" s="30">
        <f>C37+D37</f>
        <v>2</v>
      </c>
      <c r="F37" s="14"/>
      <c r="G37" s="7">
        <f t="shared" ref="G37:G40" si="15">F37*$G$5</f>
        <v>0</v>
      </c>
      <c r="H37" s="14"/>
      <c r="I37" s="7">
        <f t="shared" ref="I37:I40" si="16">H37*$I$5</f>
        <v>0</v>
      </c>
      <c r="J37" s="14"/>
      <c r="K37" s="56">
        <f t="shared" ref="K37:K40" si="17">J37*$K$5</f>
        <v>0</v>
      </c>
      <c r="L37" s="64">
        <f t="shared" ref="L37:M40" si="18">F37+H37+J37</f>
        <v>0</v>
      </c>
      <c r="M37" s="12">
        <f t="shared" si="18"/>
        <v>0</v>
      </c>
    </row>
    <row r="38" spans="2:13" ht="27" x14ac:dyDescent="0.15">
      <c r="B38" s="20" t="s">
        <v>63</v>
      </c>
      <c r="C38" s="16">
        <v>0</v>
      </c>
      <c r="D38" s="14"/>
      <c r="E38" s="30">
        <f>C38+D38</f>
        <v>0</v>
      </c>
      <c r="F38" s="14"/>
      <c r="G38" s="7">
        <f t="shared" si="15"/>
        <v>0</v>
      </c>
      <c r="H38" s="14"/>
      <c r="I38" s="7">
        <f t="shared" si="16"/>
        <v>0</v>
      </c>
      <c r="J38" s="14"/>
      <c r="K38" s="56">
        <f t="shared" si="17"/>
        <v>0</v>
      </c>
      <c r="L38" s="64">
        <f t="shared" si="18"/>
        <v>0</v>
      </c>
      <c r="M38" s="12">
        <f t="shared" si="18"/>
        <v>0</v>
      </c>
    </row>
    <row r="39" spans="2:13" x14ac:dyDescent="0.15">
      <c r="B39" s="20" t="s">
        <v>64</v>
      </c>
      <c r="C39" s="16">
        <v>0</v>
      </c>
      <c r="D39" s="14"/>
      <c r="E39" s="30">
        <f>C39+D39</f>
        <v>0</v>
      </c>
      <c r="F39" s="14"/>
      <c r="G39" s="7">
        <f t="shared" si="15"/>
        <v>0</v>
      </c>
      <c r="H39" s="14"/>
      <c r="I39" s="7">
        <f t="shared" si="16"/>
        <v>0</v>
      </c>
      <c r="J39" s="14"/>
      <c r="K39" s="56">
        <f t="shared" si="17"/>
        <v>0</v>
      </c>
      <c r="L39" s="64">
        <f t="shared" si="18"/>
        <v>0</v>
      </c>
      <c r="M39" s="12">
        <f t="shared" si="18"/>
        <v>0</v>
      </c>
    </row>
    <row r="40" spans="2:13" ht="27" x14ac:dyDescent="0.15">
      <c r="B40" s="20" t="s">
        <v>65</v>
      </c>
      <c r="C40" s="16">
        <v>0</v>
      </c>
      <c r="D40" s="14"/>
      <c r="E40" s="30">
        <f>C40+D40</f>
        <v>0</v>
      </c>
      <c r="F40" s="14"/>
      <c r="G40" s="7">
        <f t="shared" si="15"/>
        <v>0</v>
      </c>
      <c r="H40" s="14"/>
      <c r="I40" s="7">
        <f t="shared" si="16"/>
        <v>0</v>
      </c>
      <c r="J40" s="14"/>
      <c r="K40" s="56">
        <f t="shared" si="17"/>
        <v>0</v>
      </c>
      <c r="L40" s="64">
        <f t="shared" si="18"/>
        <v>0</v>
      </c>
      <c r="M40" s="12">
        <f>G40+I40+K40</f>
        <v>0</v>
      </c>
    </row>
    <row r="41" spans="2:13" x14ac:dyDescent="0.15">
      <c r="B41" s="20" t="s">
        <v>55</v>
      </c>
      <c r="C41" s="28" t="s">
        <v>71</v>
      </c>
      <c r="D41" s="28" t="s">
        <v>71</v>
      </c>
      <c r="E41" s="28" t="s">
        <v>71</v>
      </c>
      <c r="F41" s="28" t="s">
        <v>71</v>
      </c>
      <c r="G41" s="28" t="s">
        <v>71</v>
      </c>
      <c r="H41" s="28" t="s">
        <v>71</v>
      </c>
      <c r="I41" s="28" t="s">
        <v>71</v>
      </c>
      <c r="J41" s="28" t="s">
        <v>71</v>
      </c>
      <c r="K41" s="55" t="s">
        <v>71</v>
      </c>
      <c r="L41" s="63" t="s">
        <v>71</v>
      </c>
      <c r="M41" s="53" t="s">
        <v>71</v>
      </c>
    </row>
    <row r="42" spans="2:13" ht="27" x14ac:dyDescent="0.15">
      <c r="B42" s="20" t="s">
        <v>67</v>
      </c>
      <c r="C42" s="16">
        <v>0</v>
      </c>
      <c r="D42" s="14"/>
      <c r="E42" s="30">
        <f t="shared" ref="E42:E51" si="19">C42+D42</f>
        <v>0</v>
      </c>
      <c r="F42" s="14"/>
      <c r="G42" s="7">
        <f t="shared" ref="G42:G46" si="20">F42*$G$5</f>
        <v>0</v>
      </c>
      <c r="H42" s="14"/>
      <c r="I42" s="7">
        <f t="shared" ref="I42:I46" si="21">H42*$I$5</f>
        <v>0</v>
      </c>
      <c r="J42" s="14"/>
      <c r="K42" s="56">
        <f t="shared" ref="K42:K45" si="22">J42*$K$5</f>
        <v>0</v>
      </c>
      <c r="L42" s="64">
        <f t="shared" ref="L42:M46" si="23">F42+H42+J42</f>
        <v>0</v>
      </c>
      <c r="M42" s="12">
        <f>G42+I42+K42</f>
        <v>0</v>
      </c>
    </row>
    <row r="43" spans="2:13" x14ac:dyDescent="0.15">
      <c r="B43" s="20" t="s">
        <v>68</v>
      </c>
      <c r="C43" s="16">
        <v>0</v>
      </c>
      <c r="D43" s="14"/>
      <c r="E43" s="30">
        <f t="shared" si="19"/>
        <v>0</v>
      </c>
      <c r="F43" s="14"/>
      <c r="G43" s="7">
        <f t="shared" si="20"/>
        <v>0</v>
      </c>
      <c r="H43" s="14"/>
      <c r="I43" s="7">
        <f t="shared" si="21"/>
        <v>0</v>
      </c>
      <c r="J43" s="14"/>
      <c r="K43" s="56">
        <f t="shared" si="22"/>
        <v>0</v>
      </c>
      <c r="L43" s="64">
        <f t="shared" si="23"/>
        <v>0</v>
      </c>
      <c r="M43" s="12">
        <f t="shared" si="23"/>
        <v>0</v>
      </c>
    </row>
    <row r="44" spans="2:13" ht="27" x14ac:dyDescent="0.15">
      <c r="B44" s="20" t="s">
        <v>69</v>
      </c>
      <c r="C44" s="16">
        <v>0</v>
      </c>
      <c r="D44" s="14"/>
      <c r="E44" s="30">
        <f t="shared" si="19"/>
        <v>0</v>
      </c>
      <c r="F44" s="14"/>
      <c r="G44" s="7">
        <f t="shared" si="20"/>
        <v>0</v>
      </c>
      <c r="H44" s="14"/>
      <c r="I44" s="7">
        <f t="shared" si="21"/>
        <v>0</v>
      </c>
      <c r="J44" s="14"/>
      <c r="K44" s="56">
        <f t="shared" si="22"/>
        <v>0</v>
      </c>
      <c r="L44" s="64">
        <f t="shared" si="23"/>
        <v>0</v>
      </c>
      <c r="M44" s="12">
        <f>G44+I44+K44</f>
        <v>0</v>
      </c>
    </row>
    <row r="45" spans="2:13" x14ac:dyDescent="0.15">
      <c r="B45" s="20" t="s">
        <v>70</v>
      </c>
      <c r="C45" s="16">
        <v>0</v>
      </c>
      <c r="D45" s="14"/>
      <c r="E45" s="30">
        <f t="shared" si="19"/>
        <v>0</v>
      </c>
      <c r="F45" s="14"/>
      <c r="G45" s="7">
        <f t="shared" si="20"/>
        <v>0</v>
      </c>
      <c r="H45" s="14"/>
      <c r="I45" s="7">
        <f t="shared" si="21"/>
        <v>0</v>
      </c>
      <c r="J45" s="14"/>
      <c r="K45" s="56">
        <f t="shared" si="22"/>
        <v>0</v>
      </c>
      <c r="L45" s="64">
        <f t="shared" si="23"/>
        <v>0</v>
      </c>
      <c r="M45" s="12">
        <f t="shared" si="23"/>
        <v>0</v>
      </c>
    </row>
    <row r="46" spans="2:13" ht="14.25" thickBot="1" x14ac:dyDescent="0.2">
      <c r="B46" s="21" t="s">
        <v>72</v>
      </c>
      <c r="C46" s="17">
        <v>0</v>
      </c>
      <c r="D46" s="18"/>
      <c r="E46" s="49">
        <f t="shared" si="19"/>
        <v>0</v>
      </c>
      <c r="F46" s="18"/>
      <c r="G46" s="50">
        <f t="shared" si="20"/>
        <v>0</v>
      </c>
      <c r="H46" s="18"/>
      <c r="I46" s="50">
        <f t="shared" si="21"/>
        <v>0</v>
      </c>
      <c r="J46" s="18"/>
      <c r="K46" s="57">
        <f>J46*$K$5</f>
        <v>0</v>
      </c>
      <c r="L46" s="65">
        <f t="shared" si="23"/>
        <v>0</v>
      </c>
      <c r="M46" s="35">
        <f t="shared" ref="M46:M51" si="24">G46+I46+K46</f>
        <v>0</v>
      </c>
    </row>
    <row r="47" spans="2:13" x14ac:dyDescent="0.15">
      <c r="B47" s="51" t="s">
        <v>12</v>
      </c>
      <c r="C47" s="41">
        <f>SUM(C48:C50)</f>
        <v>8</v>
      </c>
      <c r="D47" s="41">
        <f>SUM(D48:D50)</f>
        <v>0</v>
      </c>
      <c r="E47" s="42">
        <f t="shared" si="19"/>
        <v>8</v>
      </c>
      <c r="F47" s="41">
        <f>SUM(F48:F50)</f>
        <v>0</v>
      </c>
      <c r="G47" s="43">
        <f t="shared" si="1"/>
        <v>0</v>
      </c>
      <c r="H47" s="41">
        <f>SUM(H48:H50)</f>
        <v>0</v>
      </c>
      <c r="I47" s="43">
        <f>H47*$I$5</f>
        <v>0</v>
      </c>
      <c r="J47" s="41">
        <f>SUM(J48:J50)</f>
        <v>0</v>
      </c>
      <c r="K47" s="58">
        <f>J47*$K$5</f>
        <v>0</v>
      </c>
      <c r="L47" s="66">
        <f>F47+H47+J47</f>
        <v>0</v>
      </c>
      <c r="M47" s="44">
        <f t="shared" si="24"/>
        <v>0</v>
      </c>
    </row>
    <row r="48" spans="2:13" x14ac:dyDescent="0.15">
      <c r="B48" s="20" t="s">
        <v>78</v>
      </c>
      <c r="C48" s="4">
        <v>3</v>
      </c>
      <c r="D48" s="14"/>
      <c r="E48" s="30">
        <f t="shared" si="19"/>
        <v>3</v>
      </c>
      <c r="F48" s="14"/>
      <c r="G48" s="7">
        <f t="shared" si="1"/>
        <v>0</v>
      </c>
      <c r="H48" s="14"/>
      <c r="I48" s="7">
        <f t="shared" ref="I48:I50" si="25">H48*$I$5</f>
        <v>0</v>
      </c>
      <c r="J48" s="14"/>
      <c r="K48" s="56">
        <f t="shared" ref="K48:K50" si="26">J48*$K$5</f>
        <v>0</v>
      </c>
      <c r="L48" s="64">
        <f t="shared" ref="L48:L50" si="27">F48+H48+J48</f>
        <v>0</v>
      </c>
      <c r="M48" s="12">
        <f t="shared" si="24"/>
        <v>0</v>
      </c>
    </row>
    <row r="49" spans="2:13" x14ac:dyDescent="0.15">
      <c r="B49" s="20" t="s">
        <v>79</v>
      </c>
      <c r="C49" s="4">
        <v>3</v>
      </c>
      <c r="D49" s="14"/>
      <c r="E49" s="30">
        <f t="shared" si="19"/>
        <v>3</v>
      </c>
      <c r="F49" s="14"/>
      <c r="G49" s="7">
        <f t="shared" si="1"/>
        <v>0</v>
      </c>
      <c r="H49" s="14"/>
      <c r="I49" s="7">
        <f t="shared" si="25"/>
        <v>0</v>
      </c>
      <c r="J49" s="14"/>
      <c r="K49" s="56">
        <f t="shared" si="26"/>
        <v>0</v>
      </c>
      <c r="L49" s="64">
        <f t="shared" si="27"/>
        <v>0</v>
      </c>
      <c r="M49" s="12">
        <f t="shared" si="24"/>
        <v>0</v>
      </c>
    </row>
    <row r="50" spans="2:13" x14ac:dyDescent="0.15">
      <c r="B50" s="33" t="s">
        <v>80</v>
      </c>
      <c r="C50" s="4">
        <v>2</v>
      </c>
      <c r="D50" s="14"/>
      <c r="E50" s="30">
        <f t="shared" si="19"/>
        <v>2</v>
      </c>
      <c r="F50" s="14"/>
      <c r="G50" s="7">
        <f t="shared" si="1"/>
        <v>0</v>
      </c>
      <c r="H50" s="14"/>
      <c r="I50" s="7">
        <f t="shared" si="25"/>
        <v>0</v>
      </c>
      <c r="J50" s="14"/>
      <c r="K50" s="56">
        <f t="shared" si="26"/>
        <v>0</v>
      </c>
      <c r="L50" s="64">
        <f t="shared" si="27"/>
        <v>0</v>
      </c>
      <c r="M50" s="12">
        <f t="shared" si="24"/>
        <v>0</v>
      </c>
    </row>
    <row r="51" spans="2:13" ht="14.25" thickBot="1" x14ac:dyDescent="0.2">
      <c r="B51" s="34" t="s">
        <v>13</v>
      </c>
      <c r="C51" s="28">
        <f>SUM(C7,C17,C26,C47)</f>
        <v>28</v>
      </c>
      <c r="D51" s="28">
        <f>SUM(D7,D17,D26,D47)</f>
        <v>0</v>
      </c>
      <c r="E51" s="29">
        <f t="shared" si="19"/>
        <v>28</v>
      </c>
      <c r="F51" s="28">
        <f>SUM(F7,F17,F26,F47)</f>
        <v>0</v>
      </c>
      <c r="G51" s="28">
        <f>SUM(G7,G17,G26,G47)</f>
        <v>0</v>
      </c>
      <c r="H51" s="28">
        <f>SUM(H7,H17,H26,H47)</f>
        <v>0</v>
      </c>
      <c r="I51" s="28">
        <f>SUM(I7,I17,I26,I47)</f>
        <v>0</v>
      </c>
      <c r="J51" s="28">
        <f>SUM(J7,J17,J26,J47)</f>
        <v>0</v>
      </c>
      <c r="K51" s="59">
        <f>J51*$K$5</f>
        <v>0</v>
      </c>
      <c r="L51" s="67">
        <f>F51+H51+J51</f>
        <v>0</v>
      </c>
      <c r="M51" s="31">
        <f t="shared" si="24"/>
        <v>0</v>
      </c>
    </row>
    <row r="52" spans="2:13" ht="14.25" thickBot="1" x14ac:dyDescent="0.2">
      <c r="B52" s="39" t="s">
        <v>76</v>
      </c>
      <c r="C52" s="22" t="s">
        <v>14</v>
      </c>
      <c r="D52" s="22" t="s">
        <v>14</v>
      </c>
      <c r="E52" s="22" t="s">
        <v>14</v>
      </c>
      <c r="F52" s="22" t="s">
        <v>14</v>
      </c>
      <c r="G52" s="22" t="s">
        <v>14</v>
      </c>
      <c r="H52" s="22" t="s">
        <v>14</v>
      </c>
      <c r="I52" s="22" t="s">
        <v>14</v>
      </c>
      <c r="J52" s="22" t="s">
        <v>14</v>
      </c>
      <c r="K52" s="60" t="s">
        <v>14</v>
      </c>
      <c r="L52" s="68" t="s">
        <v>14</v>
      </c>
      <c r="M52" s="40">
        <f>M51</f>
        <v>0</v>
      </c>
    </row>
    <row r="53" spans="2:13" ht="14.25" thickBot="1" x14ac:dyDescent="0.2">
      <c r="B53" s="36" t="s">
        <v>77</v>
      </c>
      <c r="C53" s="37" t="s">
        <v>14</v>
      </c>
      <c r="D53" s="37" t="s">
        <v>14</v>
      </c>
      <c r="E53" s="37" t="s">
        <v>14</v>
      </c>
      <c r="F53" s="37" t="s">
        <v>14</v>
      </c>
      <c r="G53" s="37" t="s">
        <v>14</v>
      </c>
      <c r="H53" s="37" t="s">
        <v>14</v>
      </c>
      <c r="I53" s="37" t="s">
        <v>14</v>
      </c>
      <c r="J53" s="37" t="s">
        <v>14</v>
      </c>
      <c r="K53" s="61" t="s">
        <v>14</v>
      </c>
      <c r="L53" s="69" t="s">
        <v>14</v>
      </c>
      <c r="M53" s="38">
        <f>M52*1.1</f>
        <v>0</v>
      </c>
    </row>
  </sheetData>
  <mergeCells count="14">
    <mergeCell ref="D5:D6"/>
    <mergeCell ref="E5:E6"/>
    <mergeCell ref="L5:L6"/>
    <mergeCell ref="M5:M6"/>
    <mergeCell ref="B1:M1"/>
    <mergeCell ref="B2:M2"/>
    <mergeCell ref="B3:B6"/>
    <mergeCell ref="C3:E4"/>
    <mergeCell ref="F3:M3"/>
    <mergeCell ref="F4:G4"/>
    <mergeCell ref="H4:I4"/>
    <mergeCell ref="J4:K4"/>
    <mergeCell ref="L4:M4"/>
    <mergeCell ref="C5:C6"/>
  </mergeCells>
  <phoneticPr fontId="3"/>
  <pageMargins left="0.70866141732283472" right="0.70866141732283472" top="0.74803149606299213" bottom="0.74803149606299213" header="0.31496062992125984" footer="0.31496062992125984"/>
  <pageSetup paperSize="9" scale="83" orientation="landscape" r:id="rId1"/>
  <headerFooter>
    <oddHeader>&amp;R【単年度業務時間数内訳】</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見積</vt:lpstr>
      <vt:lpstr>内訳 (R８)</vt:lpstr>
      <vt:lpstr>内訳 (R９) </vt:lpstr>
      <vt:lpstr>内訳 (R10)</vt:lpstr>
      <vt:lpstr>内訳 (R11)</vt:lpstr>
      <vt:lpstr>'内訳 (R10)'!Print_Area</vt:lpstr>
      <vt:lpstr>'内訳 (R11)'!Print_Area</vt:lpstr>
      <vt:lpstr>'内訳 (R８)'!Print_Area</vt:lpstr>
      <vt:lpstr>'内訳 (R９)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