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9D58B55-3AB7-4C68-A80D-917795DCD54D}" xr6:coauthVersionLast="47" xr6:coauthVersionMax="47" xr10:uidLastSave="{00000000-0000-0000-0000-000000000000}"/>
  <bookViews>
    <workbookView xWindow="-120" yWindow="-120" windowWidth="29040" windowHeight="15990" tabRatio="807" xr2:uid="{00000000-000D-0000-FFFF-FFFF00000000}"/>
  </bookViews>
  <sheets>
    <sheet name="91発電実績" sheetId="65" r:id="rId1"/>
    <sheet name="使用しない　#99発電実績" sheetId="56" state="hidden" r:id="rId2"/>
    <sheet name="使用しない　98発電所設備" sheetId="42" state="hidden" r:id="rId3"/>
    <sheet name="使用しない　(印）エネルギー－上水道" sheetId="60" state="hidden" r:id="rId4"/>
  </sheets>
  <definedNames>
    <definedName name="_xlnm.Print_Area" localSheetId="3">'使用しない　(印）エネルギー－上水道'!$A$1:$H$93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6" l="1"/>
  <c r="C7" i="56"/>
  <c r="G19" i="56"/>
  <c r="F18" i="56"/>
  <c r="G18" i="56" s="1"/>
  <c r="F17" i="56"/>
  <c r="G17" i="56" s="1"/>
  <c r="F16" i="56"/>
  <c r="G16" i="56" s="1"/>
  <c r="F15" i="56"/>
  <c r="G15" i="56" s="1"/>
  <c r="F14" i="56"/>
  <c r="G14" i="56" s="1"/>
  <c r="F13" i="56"/>
  <c r="G13" i="56" s="1"/>
  <c r="F12" i="56"/>
  <c r="G12" i="56" s="1"/>
  <c r="F11" i="56"/>
  <c r="G11" i="56" s="1"/>
  <c r="F9" i="56"/>
  <c r="F10" i="56"/>
  <c r="G10" i="56" s="1"/>
  <c r="F8" i="56"/>
  <c r="G8" i="56" s="1"/>
  <c r="G7" i="56" l="1"/>
</calcChain>
</file>

<file path=xl/sharedStrings.xml><?xml version="1.0" encoding="utf-8"?>
<sst xmlns="http://schemas.openxmlformats.org/spreadsheetml/2006/main" count="130" uniqueCount="108">
  <si>
    <t>河        川       名</t>
  </si>
  <si>
    <t>認   可   電   力</t>
  </si>
  <si>
    <t>最 大 使 用 量</t>
  </si>
  <si>
    <t>落        差</t>
  </si>
  <si>
    <t>最        大</t>
  </si>
  <si>
    <t>常      時</t>
  </si>
  <si>
    <t>資料 各事業体</t>
  </si>
  <si>
    <t>尾鷲第2発電所</t>
    <phoneticPr fontId="7"/>
  </si>
  <si>
    <t>銚子川水系又口川</t>
    <phoneticPr fontId="7"/>
  </si>
  <si>
    <t>小森発電所</t>
    <phoneticPr fontId="7"/>
  </si>
  <si>
    <t>新宮川水系北山川</t>
    <phoneticPr fontId="7"/>
  </si>
  <si>
    <t>青田発電所</t>
  </si>
  <si>
    <t>kW</t>
    <phoneticPr fontId="7"/>
  </si>
  <si>
    <t>ｍ</t>
    <phoneticPr fontId="7"/>
  </si>
  <si>
    <t>－</t>
    <phoneticPr fontId="7"/>
  </si>
  <si>
    <t>大里発電所</t>
    <phoneticPr fontId="7"/>
  </si>
  <si>
    <t>新宮川水系相野谷川</t>
    <phoneticPr fontId="7"/>
  </si>
  <si>
    <t>尾鷲第1発電所</t>
    <phoneticPr fontId="7"/>
  </si>
  <si>
    <t>新宮川水系東の川、
銚子川水系銚子川､又口川</t>
    <phoneticPr fontId="7"/>
  </si>
  <si>
    <t>櫛田川水系
青田川、菅谷川</t>
    <phoneticPr fontId="6"/>
  </si>
  <si>
    <t>－</t>
  </si>
  <si>
    <t>三重ごみ固形燃料発電所</t>
    <phoneticPr fontId="6"/>
  </si>
  <si>
    <t>櫛田川水系蓮川</t>
  </si>
  <si>
    <t>千草発電所</t>
  </si>
  <si>
    <t>朝明川水系朝明川</t>
  </si>
  <si>
    <t>竹原発電所</t>
  </si>
  <si>
    <t>雲出川水系八手俣川</t>
  </si>
  <si>
    <t>波多瀬発電所</t>
  </si>
  <si>
    <t>櫛田川水系櫛田川</t>
  </si>
  <si>
    <t>下出江発電所</t>
  </si>
  <si>
    <t>〃</t>
  </si>
  <si>
    <t>宮前発電所</t>
  </si>
  <si>
    <t>青蓮寺発電所</t>
  </si>
  <si>
    <t>淀川水系青蓮寺川</t>
  </si>
  <si>
    <t>比奈知発電所</t>
    <rPh sb="0" eb="1">
      <t>クラ</t>
    </rPh>
    <rPh sb="1" eb="2">
      <t>ナラ</t>
    </rPh>
    <rPh sb="2" eb="3">
      <t>シ</t>
    </rPh>
    <rPh sb="3" eb="6">
      <t>ハツデンショ</t>
    </rPh>
    <phoneticPr fontId="9"/>
  </si>
  <si>
    <t>淀川水系名張川</t>
    <rPh sb="4" eb="5">
      <t>ナ</t>
    </rPh>
    <rPh sb="5" eb="6">
      <t>ハ</t>
    </rPh>
    <rPh sb="6" eb="7">
      <t>カワ</t>
    </rPh>
    <phoneticPr fontId="9"/>
  </si>
  <si>
    <t>宮川水系宮川</t>
  </si>
  <si>
    <t>宮川第2発電所</t>
  </si>
  <si>
    <t>蓮発電所</t>
    <phoneticPr fontId="6"/>
  </si>
  <si>
    <t>銚子川第2発電所</t>
    <rPh sb="0" eb="2">
      <t>チョウシ</t>
    </rPh>
    <rPh sb="2" eb="3">
      <t>ガワ</t>
    </rPh>
    <rPh sb="3" eb="4">
      <t>ダイ</t>
    </rPh>
    <rPh sb="5" eb="7">
      <t>ハツデン</t>
    </rPh>
    <rPh sb="7" eb="8">
      <t>ショ</t>
    </rPh>
    <phoneticPr fontId="6"/>
  </si>
  <si>
    <t>銚子川水系岩井谷川</t>
    <rPh sb="0" eb="2">
      <t>チョウシ</t>
    </rPh>
    <rPh sb="2" eb="3">
      <t>ガワ</t>
    </rPh>
    <rPh sb="3" eb="5">
      <t>スイケイ</t>
    </rPh>
    <rPh sb="5" eb="7">
      <t>イワイ</t>
    </rPh>
    <rPh sb="7" eb="8">
      <t>タニ</t>
    </rPh>
    <rPh sb="8" eb="9">
      <t>カワ</t>
    </rPh>
    <phoneticPr fontId="6"/>
  </si>
  <si>
    <t>中部電力株式会社</t>
    <phoneticPr fontId="6"/>
  </si>
  <si>
    <t>関西電力株式会社</t>
    <phoneticPr fontId="6"/>
  </si>
  <si>
    <t>電源開発株式会社</t>
    <phoneticPr fontId="6"/>
  </si>
  <si>
    <t>三重県企業庁</t>
    <rPh sb="0" eb="3">
      <t>ミ</t>
    </rPh>
    <rPh sb="3" eb="6">
      <t>キギョウチョウ</t>
    </rPh>
    <phoneticPr fontId="6"/>
  </si>
  <si>
    <t>　　  　 6月</t>
    <rPh sb="7" eb="8">
      <t>ツキ</t>
    </rPh>
    <phoneticPr fontId="5"/>
  </si>
  <si>
    <t>　　  　 7月</t>
    <rPh sb="7" eb="8">
      <t>ツキ</t>
    </rPh>
    <phoneticPr fontId="5"/>
  </si>
  <si>
    <t>　　  　 8月</t>
    <rPh sb="7" eb="8">
      <t>ツキ</t>
    </rPh>
    <phoneticPr fontId="5"/>
  </si>
  <si>
    <t>　　  　 9月</t>
    <rPh sb="7" eb="8">
      <t>ツキ</t>
    </rPh>
    <phoneticPr fontId="5"/>
  </si>
  <si>
    <t>　　  　10月</t>
    <rPh sb="7" eb="8">
      <t>ツキ</t>
    </rPh>
    <phoneticPr fontId="5"/>
  </si>
  <si>
    <t>　　  　11月</t>
    <rPh sb="7" eb="8">
      <t>ツキ</t>
    </rPh>
    <phoneticPr fontId="5"/>
  </si>
  <si>
    <t>　　  　12月</t>
    <rPh sb="7" eb="8">
      <t>ツキ</t>
    </rPh>
    <phoneticPr fontId="5"/>
  </si>
  <si>
    <t>　　  　 2月</t>
    <rPh sb="7" eb="8">
      <t>ツキ</t>
    </rPh>
    <phoneticPr fontId="5"/>
  </si>
  <si>
    <t>　　  　 3月</t>
    <rPh sb="7" eb="8">
      <t>ツキ</t>
    </rPh>
    <phoneticPr fontId="5"/>
  </si>
  <si>
    <t>水力発電所</t>
    <rPh sb="0" eb="2">
      <t>スイリョク</t>
    </rPh>
    <rPh sb="2" eb="4">
      <t>ハツデン</t>
    </rPh>
    <rPh sb="4" eb="5">
      <t>ショ</t>
    </rPh>
    <phoneticPr fontId="5"/>
  </si>
  <si>
    <t>火力発電所</t>
    <rPh sb="0" eb="2">
      <t>カリョク</t>
    </rPh>
    <rPh sb="2" eb="4">
      <t>ハツデン</t>
    </rPh>
    <rPh sb="4" eb="5">
      <t>ショ</t>
    </rPh>
    <phoneticPr fontId="5"/>
  </si>
  <si>
    <t>風力</t>
    <rPh sb="0" eb="2">
      <t>フウリョク</t>
    </rPh>
    <phoneticPr fontId="5"/>
  </si>
  <si>
    <t>太陽光</t>
    <rPh sb="0" eb="3">
      <t>タイヨウコウ</t>
    </rPh>
    <phoneticPr fontId="5"/>
  </si>
  <si>
    <t>計</t>
    <rPh sb="0" eb="1">
      <t>ケイ</t>
    </rPh>
    <phoneticPr fontId="5"/>
  </si>
  <si>
    <t>新エネルギー等発電所</t>
    <rPh sb="0" eb="1">
      <t>シン</t>
    </rPh>
    <rPh sb="6" eb="7">
      <t>トウ</t>
    </rPh>
    <rPh sb="7" eb="9">
      <t>ハツデン</t>
    </rPh>
    <rPh sb="9" eb="10">
      <t>ショ</t>
    </rPh>
    <phoneticPr fontId="5"/>
  </si>
  <si>
    <t>資料　資源エネルギー庁「電力調査統計」</t>
    <rPh sb="0" eb="2">
      <t>シリョウ</t>
    </rPh>
    <phoneticPr fontId="5"/>
  </si>
  <si>
    <t>合計</t>
    <rPh sb="0" eb="2">
      <t>ゴウケイ</t>
    </rPh>
    <phoneticPr fontId="5"/>
  </si>
  <si>
    <t>単位：1,000kWh</t>
    <phoneticPr fontId="5"/>
  </si>
  <si>
    <t>９８. 発     電     所     設     備</t>
    <phoneticPr fontId="7"/>
  </si>
  <si>
    <t>メガソーラーかわごえ</t>
  </si>
  <si>
    <t>９９． 発　　電　　実　　績</t>
    <rPh sb="4" eb="5">
      <t>ハツ</t>
    </rPh>
    <rPh sb="7" eb="8">
      <t>デン</t>
    </rPh>
    <rPh sb="10" eb="11">
      <t>ジツ</t>
    </rPh>
    <rPh sb="13" eb="14">
      <t>イサオ</t>
    </rPh>
    <phoneticPr fontId="5"/>
  </si>
  <si>
    <t>-</t>
  </si>
  <si>
    <t>-</t>
    <phoneticPr fontId="6"/>
  </si>
  <si>
    <r>
      <t>ｍ</t>
    </r>
    <r>
      <rPr>
        <vertAlign val="superscript"/>
        <sz val="13"/>
        <color theme="1"/>
        <rFont val="ＭＳ 明朝"/>
        <family val="1"/>
        <charset val="128"/>
      </rPr>
      <t>3</t>
    </r>
    <r>
      <rPr>
        <sz val="13"/>
        <color theme="1"/>
        <rFont val="ＭＳ 明朝"/>
        <family val="1"/>
        <charset val="128"/>
      </rPr>
      <t>/S</t>
    </r>
    <phoneticPr fontId="7"/>
  </si>
  <si>
    <t>平成29年度</t>
    <rPh sb="0" eb="2">
      <t>ヘイセイ</t>
    </rPh>
    <rPh sb="4" eb="6">
      <t>ネンド</t>
    </rPh>
    <phoneticPr fontId="5"/>
  </si>
  <si>
    <t>令和元.9.30現在</t>
    <rPh sb="0" eb="2">
      <t>レイワ</t>
    </rPh>
    <rPh sb="2" eb="3">
      <t>ガン</t>
    </rPh>
    <phoneticPr fontId="7"/>
  </si>
  <si>
    <t>31（令和元）</t>
    <rPh sb="3" eb="5">
      <t>レイワ</t>
    </rPh>
    <rPh sb="5" eb="6">
      <t>ガン</t>
    </rPh>
    <phoneticPr fontId="5"/>
  </si>
  <si>
    <t>川越火力発電所</t>
    <rPh sb="2" eb="4">
      <t>カリョク</t>
    </rPh>
    <phoneticPr fontId="6"/>
  </si>
  <si>
    <t>四日市火力発電所</t>
    <rPh sb="3" eb="5">
      <t>カリョク</t>
    </rPh>
    <phoneticPr fontId="6"/>
  </si>
  <si>
    <t>株式会社JERA</t>
    <phoneticPr fontId="6"/>
  </si>
  <si>
    <t>-</t>
    <phoneticPr fontId="23"/>
  </si>
  <si>
    <r>
      <rPr>
        <sz val="14"/>
        <color rgb="FFFF0000"/>
        <rFont val="ＭＳ 明朝"/>
        <family val="1"/>
        <charset val="128"/>
      </rPr>
      <t>　令和2年</t>
    </r>
    <r>
      <rPr>
        <sz val="14"/>
        <color theme="1"/>
        <rFont val="ＭＳ 明朝"/>
        <family val="1"/>
        <charset val="128"/>
      </rPr>
      <t>1月</t>
    </r>
    <rPh sb="1" eb="3">
      <t>レイワ</t>
    </rPh>
    <rPh sb="4" eb="5">
      <t>ネン</t>
    </rPh>
    <rPh sb="6" eb="7">
      <t>ツキ</t>
    </rPh>
    <phoneticPr fontId="5"/>
  </si>
  <si>
    <r>
      <rPr>
        <sz val="14"/>
        <color rgb="FFFF0000"/>
        <rFont val="ＭＳ 明朝"/>
        <family val="1"/>
        <charset val="128"/>
      </rPr>
      <t xml:space="preserve"> 平成31年</t>
    </r>
    <r>
      <rPr>
        <sz val="14"/>
        <color theme="1"/>
        <rFont val="ＭＳ 明朝"/>
        <family val="1"/>
        <charset val="128"/>
      </rPr>
      <t>4月</t>
    </r>
    <rPh sb="1" eb="3">
      <t>ヘイセイ</t>
    </rPh>
    <rPh sb="5" eb="6">
      <t>ネン</t>
    </rPh>
    <rPh sb="7" eb="8">
      <t>ツキ</t>
    </rPh>
    <phoneticPr fontId="5"/>
  </si>
  <si>
    <r>
      <t xml:space="preserve"> </t>
    </r>
    <r>
      <rPr>
        <sz val="14"/>
        <color rgb="FFFF0000"/>
        <rFont val="ＭＳ 明朝"/>
        <family val="1"/>
        <charset val="128"/>
      </rPr>
      <t>令和元年</t>
    </r>
    <r>
      <rPr>
        <sz val="14"/>
        <color theme="1"/>
        <rFont val="ＭＳ 明朝"/>
        <family val="1"/>
        <charset val="128"/>
      </rPr>
      <t>5月</t>
    </r>
    <rPh sb="1" eb="3">
      <t>レイワ</t>
    </rPh>
    <rPh sb="3" eb="5">
      <t>ガンネン</t>
    </rPh>
    <rPh sb="6" eb="7">
      <t>ツキ</t>
    </rPh>
    <phoneticPr fontId="5"/>
  </si>
  <si>
    <t>1号機　68.105
2号機　67.213</t>
    <rPh sb="1" eb="3">
      <t>ゴウキ</t>
    </rPh>
    <rPh sb="12" eb="14">
      <t>ゴウキ</t>
    </rPh>
    <phoneticPr fontId="24"/>
  </si>
  <si>
    <t>宮川第1発電所</t>
  </si>
  <si>
    <t>宮川水系宮川、
赤羽川水系南又谷川</t>
  </si>
  <si>
    <t>長発電所</t>
  </si>
  <si>
    <t>宮川水系大内山川</t>
  </si>
  <si>
    <t>宮川第3発電所</t>
  </si>
  <si>
    <t>宮川水系宮川、不動谷川、
小不動谷川、与八郎谷川</t>
  </si>
  <si>
    <t>三瀬谷発電所</t>
  </si>
  <si>
    <t>大和谷発電所</t>
  </si>
  <si>
    <t>宮川水系大和谷川、地池谷川、
焼山谷川、三滝谷川</t>
  </si>
  <si>
    <t>〔バイオマス〕</t>
    <phoneticPr fontId="5"/>
  </si>
  <si>
    <t>　バイオマスの場合には、火力発電所の欄に記載する電力量</t>
    <rPh sb="7" eb="9">
      <t>バアイ</t>
    </rPh>
    <rPh sb="12" eb="17">
      <t>カリョクハツデンショ</t>
    </rPh>
    <rPh sb="18" eb="19">
      <t>ラン</t>
    </rPh>
    <rPh sb="20" eb="22">
      <t>キサイ</t>
    </rPh>
    <rPh sb="24" eb="27">
      <t>デン</t>
    </rPh>
    <phoneticPr fontId="5"/>
  </si>
  <si>
    <t>　のうち、バイオマスに係る電力量を〔　〕を付して再掲。</t>
    <rPh sb="11" eb="12">
      <t>カカ</t>
    </rPh>
    <rPh sb="13" eb="16">
      <t>デンリョクリョウ</t>
    </rPh>
    <rPh sb="21" eb="22">
      <t>フ</t>
    </rPh>
    <rPh sb="24" eb="26">
      <t>サイケイ</t>
    </rPh>
    <phoneticPr fontId="5"/>
  </si>
  <si>
    <t>　　  　5月</t>
    <rPh sb="6" eb="7">
      <t>ツキ</t>
    </rPh>
    <phoneticPr fontId="5"/>
  </si>
  <si>
    <t>　　  　6月</t>
    <rPh sb="6" eb="7">
      <t>ツキ</t>
    </rPh>
    <phoneticPr fontId="5"/>
  </si>
  <si>
    <t>　　  　7月</t>
    <rPh sb="6" eb="7">
      <t>ツキ</t>
    </rPh>
    <phoneticPr fontId="5"/>
  </si>
  <si>
    <t>　　  　8月</t>
    <rPh sb="6" eb="7">
      <t>ツキ</t>
    </rPh>
    <phoneticPr fontId="5"/>
  </si>
  <si>
    <t>　　  　9月</t>
    <rPh sb="6" eb="7">
      <t>ツキ</t>
    </rPh>
    <phoneticPr fontId="5"/>
  </si>
  <si>
    <t>　　   10月</t>
    <rPh sb="7" eb="8">
      <t>ツキ</t>
    </rPh>
    <phoneticPr fontId="5"/>
  </si>
  <si>
    <t>　　   11月</t>
    <rPh sb="7" eb="8">
      <t>ツキ</t>
    </rPh>
    <phoneticPr fontId="5"/>
  </si>
  <si>
    <t>　　   12月</t>
    <rPh sb="7" eb="8">
      <t>ツキ</t>
    </rPh>
    <phoneticPr fontId="5"/>
  </si>
  <si>
    <t>　　  　2月</t>
    <rPh sb="6" eb="7">
      <t>ツキ</t>
    </rPh>
    <phoneticPr fontId="5"/>
  </si>
  <si>
    <t>　　  　3月</t>
    <rPh sb="6" eb="7">
      <t>ツキ</t>
    </rPh>
    <phoneticPr fontId="5"/>
  </si>
  <si>
    <t>注　バイオマスの欄には、専ら又は主として使用する燃料が</t>
    <rPh sb="0" eb="1">
      <t>チュウ</t>
    </rPh>
    <rPh sb="8" eb="9">
      <t>ラン</t>
    </rPh>
    <rPh sb="12" eb="13">
      <t>モッパ</t>
    </rPh>
    <rPh sb="14" eb="15">
      <t>マタ</t>
    </rPh>
    <rPh sb="16" eb="17">
      <t>オモ</t>
    </rPh>
    <rPh sb="20" eb="22">
      <t>シヨウ</t>
    </rPh>
    <rPh sb="24" eb="26">
      <t>ネンリョウ</t>
    </rPh>
    <phoneticPr fontId="5"/>
  </si>
  <si>
    <t>資料出所　資源エネルギー庁「電力調査統計」</t>
    <rPh sb="0" eb="2">
      <t>シリョウ</t>
    </rPh>
    <rPh sb="2" eb="4">
      <t>シュッショ</t>
    </rPh>
    <phoneticPr fontId="5"/>
  </si>
  <si>
    <t>令和3年度</t>
    <rPh sb="0" eb="2">
      <t>レイワ</t>
    </rPh>
    <rPh sb="3" eb="5">
      <t>ネンド</t>
    </rPh>
    <phoneticPr fontId="5"/>
  </si>
  <si>
    <t>９１． 発　　電　　実　　績</t>
    <rPh sb="4" eb="5">
      <t>ハツ</t>
    </rPh>
    <rPh sb="7" eb="8">
      <t>デン</t>
    </rPh>
    <rPh sb="10" eb="11">
      <t>ジツ</t>
    </rPh>
    <rPh sb="13" eb="14">
      <t>イサオ</t>
    </rPh>
    <phoneticPr fontId="5"/>
  </si>
  <si>
    <t xml:space="preserve"> 令和5年4月</t>
    <rPh sb="1" eb="3">
      <t>レイワ</t>
    </rPh>
    <rPh sb="4" eb="5">
      <t>ネン</t>
    </rPh>
    <rPh sb="6" eb="7">
      <t>ツキ</t>
    </rPh>
    <phoneticPr fontId="5"/>
  </si>
  <si>
    <t xml:space="preserve"> 令和6年1月</t>
    <rPh sb="1" eb="3">
      <t>レイワ</t>
    </rPh>
    <rPh sb="4" eb="5">
      <t>ネン</t>
    </rPh>
    <rPh sb="6" eb="7">
      <t>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</si>
</sst>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"/>
    <numFmt numFmtId="178" formatCode="0.000"/>
    <numFmt numFmtId="179" formatCode="_ * #,##0.0;\-\ * \-#,##0.0_ ;_ * &quot;-&quot;_ ;_ @_ "/>
    <numFmt numFmtId="182" formatCode="&quot;〔&quot;#,##0&quot;〕&quot;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vertAlign val="superscript"/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11" fillId="0" borderId="0"/>
    <xf numFmtId="37" fontId="10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28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0" fontId="7" fillId="0" borderId="0" xfId="0" applyFont="1" applyFill="1"/>
    <xf numFmtId="37" fontId="0" fillId="0" borderId="0" xfId="0" applyNumberFormat="1"/>
    <xf numFmtId="0" fontId="12" fillId="0" borderId="0" xfId="3" applyNumberFormat="1" applyFont="1" applyFill="1" applyAlignment="1">
      <alignment horizontal="centerContinuous"/>
    </xf>
    <xf numFmtId="0" fontId="13" fillId="0" borderId="0" xfId="3" applyNumberFormat="1" applyFont="1" applyFill="1"/>
    <xf numFmtId="0" fontId="12" fillId="0" borderId="0" xfId="3" quotePrefix="1" applyNumberFormat="1" applyFont="1" applyFill="1" applyBorder="1" applyAlignment="1" applyProtection="1">
      <alignment horizontal="centerContinuous"/>
    </xf>
    <xf numFmtId="0" fontId="12" fillId="0" borderId="0" xfId="3" applyNumberFormat="1" applyFont="1" applyFill="1" applyBorder="1" applyAlignment="1" applyProtection="1">
      <alignment horizontal="center" vertical="center"/>
    </xf>
    <xf numFmtId="0" fontId="12" fillId="0" borderId="0" xfId="3" applyNumberFormat="1" applyFont="1" applyFill="1" applyBorder="1" applyAlignment="1">
      <alignment horizontal="centerContinuous"/>
    </xf>
    <xf numFmtId="37" fontId="13" fillId="0" borderId="0" xfId="3" applyFont="1" applyFill="1"/>
    <xf numFmtId="0" fontId="13" fillId="0" borderId="1" xfId="3" applyNumberFormat="1" applyFont="1" applyFill="1" applyBorder="1"/>
    <xf numFmtId="0" fontId="13" fillId="0" borderId="11" xfId="3" applyNumberFormat="1" applyFont="1" applyFill="1" applyBorder="1" applyAlignment="1">
      <alignment vertical="center"/>
    </xf>
    <xf numFmtId="0" fontId="13" fillId="0" borderId="7" xfId="3" applyNumberFormat="1" applyFont="1" applyFill="1" applyBorder="1" applyAlignment="1" applyProtection="1">
      <alignment horizontal="centerContinuous" vertical="center"/>
    </xf>
    <xf numFmtId="0" fontId="13" fillId="0" borderId="4" xfId="3" applyNumberFormat="1" applyFont="1" applyFill="1" applyBorder="1" applyAlignment="1">
      <alignment horizontal="centerContinuous" vertical="center"/>
    </xf>
    <xf numFmtId="0" fontId="13" fillId="0" borderId="0" xfId="3" applyNumberFormat="1" applyFont="1" applyFill="1" applyAlignment="1">
      <alignment vertical="center"/>
    </xf>
    <xf numFmtId="0" fontId="13" fillId="0" borderId="9" xfId="3" applyNumberFormat="1" applyFont="1" applyFill="1" applyBorder="1" applyAlignment="1">
      <alignment vertical="center"/>
    </xf>
    <xf numFmtId="0" fontId="13" fillId="0" borderId="5" xfId="3" applyNumberFormat="1" applyFont="1" applyFill="1" applyBorder="1" applyAlignment="1" applyProtection="1">
      <alignment horizontal="centerContinuous" vertical="center"/>
    </xf>
    <xf numFmtId="37" fontId="13" fillId="0" borderId="16" xfId="3" applyFont="1" applyFill="1" applyBorder="1" applyAlignment="1">
      <alignment horizontal="distributed" vertical="center" indent="1"/>
    </xf>
    <xf numFmtId="37" fontId="14" fillId="0" borderId="19" xfId="3" applyFont="1" applyFill="1" applyBorder="1" applyAlignment="1" applyProtection="1">
      <alignment horizontal="right" vertical="center"/>
    </xf>
    <xf numFmtId="37" fontId="14" fillId="0" borderId="8" xfId="3" applyFont="1" applyFill="1" applyBorder="1" applyAlignment="1" applyProtection="1">
      <alignment horizontal="right" vertical="center"/>
    </xf>
    <xf numFmtId="37" fontId="13" fillId="0" borderId="0" xfId="3" applyFont="1" applyFill="1" applyAlignment="1">
      <alignment vertical="center"/>
    </xf>
    <xf numFmtId="37" fontId="13" fillId="0" borderId="15" xfId="3" applyFont="1" applyFill="1" applyBorder="1" applyAlignment="1">
      <alignment horizontal="distributed" vertical="center" indent="1"/>
    </xf>
    <xf numFmtId="37" fontId="16" fillId="0" borderId="3" xfId="3" applyFont="1" applyFill="1" applyBorder="1" applyAlignment="1" applyProtection="1">
      <alignment horizontal="right" vertical="center"/>
    </xf>
    <xf numFmtId="37" fontId="16" fillId="0" borderId="0" xfId="3" applyFont="1" applyFill="1" applyBorder="1" applyAlignment="1" applyProtection="1">
      <alignment horizontal="right" vertical="center"/>
    </xf>
    <xf numFmtId="0" fontId="13" fillId="0" borderId="2" xfId="3" applyNumberFormat="1" applyFont="1" applyFill="1" applyBorder="1" applyAlignment="1" applyProtection="1">
      <alignment horizontal="distributed" vertical="center" indent="1"/>
    </xf>
    <xf numFmtId="37" fontId="13" fillId="0" borderId="15" xfId="3" applyFont="1" applyFill="1" applyBorder="1" applyAlignment="1" applyProtection="1">
      <alignment horizontal="distributed" vertical="center" indent="1"/>
    </xf>
    <xf numFmtId="0" fontId="13" fillId="0" borderId="0" xfId="3" applyNumberFormat="1" applyFont="1" applyFill="1" applyBorder="1" applyAlignment="1" applyProtection="1">
      <alignment horizontal="right" vertical="center"/>
      <protection locked="0"/>
    </xf>
    <xf numFmtId="37" fontId="13" fillId="0" borderId="15" xfId="3" applyFont="1" applyFill="1" applyBorder="1" applyAlignment="1" applyProtection="1">
      <alignment horizontal="distributed" vertical="center" wrapText="1" indent="1"/>
    </xf>
    <xf numFmtId="38" fontId="13" fillId="0" borderId="0" xfId="1" applyFont="1" applyFill="1" applyBorder="1" applyAlignment="1">
      <alignment horizontal="right" vertical="center"/>
    </xf>
    <xf numFmtId="37" fontId="17" fillId="0" borderId="0" xfId="3" applyFont="1" applyFill="1"/>
    <xf numFmtId="0" fontId="13" fillId="0" borderId="9" xfId="3" applyNumberFormat="1" applyFont="1" applyFill="1" applyBorder="1" applyAlignment="1">
      <alignment horizontal="distributed" vertical="center" indent="1"/>
    </xf>
    <xf numFmtId="37" fontId="13" fillId="0" borderId="10" xfId="3" applyFont="1" applyFill="1" applyBorder="1" applyAlignment="1">
      <alignment horizontal="distributed" vertical="center" indent="1"/>
    </xf>
    <xf numFmtId="37" fontId="13" fillId="0" borderId="0" xfId="3" applyFont="1" applyFill="1" applyBorder="1" applyAlignment="1">
      <alignment horizontal="distributed" vertical="center"/>
    </xf>
    <xf numFmtId="38" fontId="13" fillId="0" borderId="0" xfId="1" applyFont="1" applyFill="1" applyBorder="1" applyAlignment="1">
      <alignment vertical="center"/>
    </xf>
    <xf numFmtId="0" fontId="13" fillId="0" borderId="0" xfId="3" applyNumberFormat="1" applyFont="1" applyFill="1" applyAlignment="1" applyProtection="1">
      <alignment horizontal="right"/>
    </xf>
    <xf numFmtId="37" fontId="13" fillId="0" borderId="0" xfId="3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3" fillId="0" borderId="11" xfId="0" applyFont="1" applyFill="1" applyBorder="1"/>
    <xf numFmtId="0" fontId="13" fillId="0" borderId="9" xfId="0" applyFont="1" applyFill="1" applyBorder="1"/>
    <xf numFmtId="0" fontId="13" fillId="0" borderId="1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right"/>
    </xf>
    <xf numFmtId="38" fontId="21" fillId="0" borderId="3" xfId="1" applyFont="1" applyFill="1" applyBorder="1" applyAlignment="1">
      <alignment horizontal="right" vertical="center"/>
    </xf>
    <xf numFmtId="38" fontId="21" fillId="0" borderId="0" xfId="1" applyFont="1" applyFill="1" applyBorder="1" applyAlignment="1">
      <alignment horizontal="right" vertical="center"/>
    </xf>
    <xf numFmtId="0" fontId="21" fillId="0" borderId="0" xfId="3" applyNumberFormat="1" applyFont="1" applyFill="1" applyBorder="1" applyAlignment="1" applyProtection="1">
      <alignment horizontal="right" vertical="center"/>
    </xf>
    <xf numFmtId="41" fontId="13" fillId="0" borderId="0" xfId="0" applyNumberFormat="1" applyFont="1" applyFill="1" applyAlignment="1">
      <alignment vertical="center"/>
    </xf>
    <xf numFmtId="41" fontId="22" fillId="0" borderId="3" xfId="0" applyNumberFormat="1" applyFont="1" applyFill="1" applyBorder="1" applyAlignment="1">
      <alignment vertical="center"/>
    </xf>
    <xf numFmtId="41" fontId="22" fillId="0" borderId="0" xfId="0" applyNumberFormat="1" applyFont="1" applyFill="1" applyAlignment="1">
      <alignment vertical="center"/>
    </xf>
    <xf numFmtId="0" fontId="13" fillId="0" borderId="8" xfId="0" applyFont="1" applyFill="1" applyBorder="1"/>
    <xf numFmtId="41" fontId="22" fillId="0" borderId="5" xfId="0" applyNumberFormat="1" applyFont="1" applyFill="1" applyBorder="1" applyAlignment="1">
      <alignment vertical="center"/>
    </xf>
    <xf numFmtId="0" fontId="22" fillId="0" borderId="1" xfId="3" applyNumberFormat="1" applyFont="1" applyFill="1" applyBorder="1" applyAlignment="1" applyProtection="1">
      <alignment horizontal="right"/>
    </xf>
    <xf numFmtId="0" fontId="13" fillId="0" borderId="18" xfId="3" applyNumberFormat="1" applyFont="1" applyFill="1" applyBorder="1" applyAlignment="1" applyProtection="1">
      <alignment horizontal="distributed" vertical="center" indent="1"/>
    </xf>
    <xf numFmtId="0" fontId="13" fillId="0" borderId="2" xfId="3" applyNumberFormat="1" applyFont="1" applyFill="1" applyBorder="1" applyAlignment="1" applyProtection="1">
      <alignment vertical="center"/>
    </xf>
    <xf numFmtId="41" fontId="13" fillId="0" borderId="3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0" fontId="22" fillId="0" borderId="2" xfId="3" applyNumberFormat="1" applyFont="1" applyFill="1" applyBorder="1" applyAlignment="1" applyProtection="1">
      <alignment vertical="center"/>
    </xf>
    <xf numFmtId="37" fontId="22" fillId="0" borderId="15" xfId="3" applyFont="1" applyFill="1" applyBorder="1" applyAlignment="1">
      <alignment horizontal="distributed" vertical="center" indent="1"/>
    </xf>
    <xf numFmtId="38" fontId="22" fillId="0" borderId="3" xfId="1" applyFont="1" applyFill="1" applyBorder="1" applyAlignment="1" applyProtection="1">
      <alignment horizontal="right" vertical="center"/>
      <protection locked="0"/>
    </xf>
    <xf numFmtId="38" fontId="22" fillId="0" borderId="0" xfId="1" applyFont="1" applyFill="1" applyBorder="1" applyAlignment="1" applyProtection="1">
      <alignment horizontal="right" vertical="center"/>
      <protection locked="0"/>
    </xf>
    <xf numFmtId="178" fontId="22" fillId="0" borderId="0" xfId="3" applyNumberFormat="1" applyFont="1" applyFill="1" applyBorder="1" applyAlignment="1" applyProtection="1">
      <alignment horizontal="right" vertical="center"/>
      <protection locked="0"/>
    </xf>
    <xf numFmtId="0" fontId="22" fillId="0" borderId="0" xfId="3" applyNumberFormat="1" applyFont="1" applyFill="1" applyBorder="1" applyAlignment="1" applyProtection="1">
      <alignment horizontal="right" vertical="center"/>
      <protection locked="0"/>
    </xf>
    <xf numFmtId="0" fontId="22" fillId="0" borderId="2" xfId="3" applyNumberFormat="1" applyFont="1" applyFill="1" applyBorder="1" applyAlignment="1" applyProtection="1">
      <alignment horizontal="distributed" vertical="center" indent="1"/>
    </xf>
    <xf numFmtId="0" fontId="22" fillId="0" borderId="0" xfId="2" applyNumberFormat="1" applyFont="1" applyFill="1" applyBorder="1" applyAlignment="1" applyProtection="1">
      <alignment horizontal="right" vertical="center"/>
      <protection locked="0"/>
    </xf>
    <xf numFmtId="38" fontId="22" fillId="0" borderId="3" xfId="1" applyFont="1" applyFill="1" applyBorder="1" applyAlignment="1">
      <alignment horizontal="right" vertical="center"/>
    </xf>
    <xf numFmtId="38" fontId="22" fillId="0" borderId="0" xfId="1" applyFont="1" applyFill="1" applyBorder="1" applyAlignment="1">
      <alignment horizontal="right" vertical="center"/>
    </xf>
    <xf numFmtId="0" fontId="22" fillId="0" borderId="0" xfId="2" applyNumberFormat="1" applyFont="1" applyFill="1" applyBorder="1" applyAlignment="1" applyProtection="1">
      <alignment horizontal="right" vertical="center"/>
    </xf>
    <xf numFmtId="179" fontId="22" fillId="0" borderId="0" xfId="2" applyNumberFormat="1" applyFont="1" applyFill="1" applyBorder="1" applyAlignment="1" applyProtection="1">
      <alignment horizontal="right" vertical="center"/>
      <protection locked="0"/>
    </xf>
    <xf numFmtId="0" fontId="7" fillId="0" borderId="2" xfId="3" applyNumberFormat="1" applyFont="1" applyFill="1" applyBorder="1" applyAlignment="1" applyProtection="1">
      <alignment horizontal="distributed" vertical="center" indent="1"/>
    </xf>
    <xf numFmtId="37" fontId="7" fillId="0" borderId="15" xfId="3" applyFont="1" applyFill="1" applyBorder="1" applyAlignment="1" applyProtection="1">
      <alignment horizontal="distributed" vertical="center" indent="1"/>
    </xf>
    <xf numFmtId="37" fontId="7" fillId="0" borderId="15" xfId="3" applyFont="1" applyFill="1" applyBorder="1" applyAlignment="1">
      <alignment horizontal="distributed" vertical="center" indent="1"/>
    </xf>
    <xf numFmtId="0" fontId="7" fillId="0" borderId="2" xfId="3" applyNumberFormat="1" applyFont="1" applyFill="1" applyBorder="1" applyAlignment="1">
      <alignment horizontal="distributed" vertical="center" indent="1"/>
    </xf>
    <xf numFmtId="37" fontId="7" fillId="0" borderId="15" xfId="3" applyFont="1" applyFill="1" applyBorder="1" applyAlignment="1" applyProtection="1">
      <alignment horizontal="distributed" vertical="center" wrapText="1" indent="1"/>
    </xf>
    <xf numFmtId="38" fontId="22" fillId="2" borderId="5" xfId="5" applyFont="1" applyFill="1" applyBorder="1" applyAlignment="1">
      <alignment horizontal="right" vertical="center"/>
    </xf>
    <xf numFmtId="38" fontId="22" fillId="2" borderId="4" xfId="5" applyFont="1" applyFill="1" applyBorder="1" applyAlignment="1">
      <alignment horizontal="right" vertical="center"/>
    </xf>
    <xf numFmtId="0" fontId="22" fillId="2" borderId="4" xfId="3" applyNumberFormat="1" applyFont="1" applyFill="1" applyBorder="1" applyAlignment="1" applyProtection="1">
      <alignment horizontal="right" vertical="center"/>
      <protection locked="0"/>
    </xf>
    <xf numFmtId="38" fontId="22" fillId="2" borderId="0" xfId="1" applyFont="1" applyFill="1" applyBorder="1" applyAlignment="1" applyProtection="1">
      <alignment horizontal="right" vertical="center"/>
      <protection locked="0"/>
    </xf>
    <xf numFmtId="178" fontId="22" fillId="2" borderId="0" xfId="3" applyNumberFormat="1" applyFont="1" applyFill="1" applyBorder="1" applyAlignment="1" applyProtection="1">
      <alignment horizontal="right" vertical="center"/>
      <protection locked="0"/>
    </xf>
    <xf numFmtId="0" fontId="25" fillId="2" borderId="0" xfId="3" applyNumberFormat="1" applyFont="1" applyFill="1" applyBorder="1" applyAlignment="1" applyProtection="1">
      <alignment horizontal="right" vertical="center" wrapText="1"/>
      <protection locked="0"/>
    </xf>
    <xf numFmtId="38" fontId="22" fillId="2" borderId="0" xfId="1" applyFont="1" applyFill="1" applyBorder="1" applyAlignment="1">
      <alignment horizontal="right" vertical="center"/>
    </xf>
    <xf numFmtId="0" fontId="22" fillId="2" borderId="0" xfId="3" applyNumberFormat="1" applyFont="1" applyFill="1" applyBorder="1" applyAlignment="1" applyProtection="1">
      <alignment horizontal="right" vertical="center"/>
      <protection locked="0"/>
    </xf>
    <xf numFmtId="178" fontId="22" fillId="2" borderId="0" xfId="3" applyNumberFormat="1" applyFont="1" applyFill="1" applyBorder="1" applyAlignment="1">
      <alignment horizontal="right" vertical="center"/>
    </xf>
    <xf numFmtId="38" fontId="22" fillId="2" borderId="3" xfId="1" applyFont="1" applyFill="1" applyBorder="1" applyAlignment="1" applyProtection="1">
      <alignment horizontal="right" vertical="center"/>
      <protection locked="0"/>
    </xf>
    <xf numFmtId="176" fontId="22" fillId="2" borderId="0" xfId="3" applyNumberFormat="1" applyFont="1" applyFill="1" applyBorder="1" applyAlignment="1" applyProtection="1">
      <alignment horizontal="right" vertical="center"/>
      <protection locked="0"/>
    </xf>
    <xf numFmtId="37" fontId="8" fillId="0" borderId="15" xfId="3" applyFont="1" applyFill="1" applyBorder="1" applyAlignment="1" applyProtection="1">
      <alignment horizontal="distributed" vertical="center" wrapText="1" indent="1" shrinkToFit="1"/>
    </xf>
    <xf numFmtId="0" fontId="8" fillId="0" borderId="0" xfId="0" applyFont="1" applyFill="1"/>
    <xf numFmtId="0" fontId="21" fillId="0" borderId="0" xfId="0" applyFont="1" applyFill="1"/>
    <xf numFmtId="0" fontId="7" fillId="0" borderId="0" xfId="0" applyFont="1" applyFill="1" applyAlignment="1">
      <alignment horizontal="right"/>
    </xf>
    <xf numFmtId="0" fontId="7" fillId="0" borderId="11" xfId="0" applyFont="1" applyFill="1" applyBorder="1"/>
    <xf numFmtId="0" fontId="8" fillId="0" borderId="1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right"/>
    </xf>
    <xf numFmtId="41" fontId="7" fillId="0" borderId="0" xfId="0" applyNumberFormat="1" applyFont="1" applyFill="1"/>
    <xf numFmtId="41" fontId="7" fillId="0" borderId="3" xfId="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182" fontId="7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7" fillId="0" borderId="9" xfId="0" applyFont="1" applyFill="1" applyBorder="1"/>
    <xf numFmtId="0" fontId="7" fillId="0" borderId="1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1" fontId="24" fillId="0" borderId="3" xfId="0" applyNumberFormat="1" applyFont="1" applyFill="1" applyBorder="1" applyAlignment="1">
      <alignment vertical="center"/>
    </xf>
    <xf numFmtId="41" fontId="24" fillId="0" borderId="0" xfId="0" applyNumberFormat="1" applyFont="1" applyFill="1" applyBorder="1" applyAlignment="1">
      <alignment vertical="center"/>
    </xf>
    <xf numFmtId="182" fontId="24" fillId="0" borderId="0" xfId="0" applyNumberFormat="1" applyFont="1" applyFill="1" applyAlignment="1">
      <alignment vertical="center"/>
    </xf>
    <xf numFmtId="41" fontId="7" fillId="0" borderId="5" xfId="0" applyNumberFormat="1" applyFont="1" applyFill="1" applyBorder="1" applyAlignment="1">
      <alignment vertic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/>
    <xf numFmtId="0" fontId="4" fillId="0" borderId="17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/>
    <xf numFmtId="0" fontId="13" fillId="0" borderId="14" xfId="3" applyNumberFormat="1" applyFont="1" applyFill="1" applyBorder="1" applyAlignment="1" applyProtection="1">
      <alignment horizontal="center" vertical="center"/>
    </xf>
    <xf numFmtId="0" fontId="13" fillId="0" borderId="10" xfId="3" applyNumberFormat="1" applyFont="1" applyFill="1" applyBorder="1" applyAlignment="1" applyProtection="1">
      <alignment horizontal="center" vertical="center"/>
    </xf>
    <xf numFmtId="0" fontId="13" fillId="0" borderId="13" xfId="3" applyNumberFormat="1" applyFont="1" applyFill="1" applyBorder="1" applyAlignment="1" applyProtection="1">
      <alignment horizontal="center" vertical="center"/>
    </xf>
    <xf numFmtId="0" fontId="13" fillId="0" borderId="5" xfId="3" applyNumberFormat="1" applyFont="1" applyFill="1" applyBorder="1" applyAlignment="1" applyProtection="1">
      <alignment horizontal="center" vertical="center"/>
    </xf>
  </cellXfs>
  <cellStyles count="8">
    <cellStyle name="桁区切り" xfId="1" builtinId="6"/>
    <cellStyle name="桁区切り 2" xfId="5" xr:uid="{00000000-0005-0000-0000-000001000000}"/>
    <cellStyle name="標準" xfId="0" builtinId="0"/>
    <cellStyle name="標準 2" xfId="6" xr:uid="{00000000-0005-0000-0000-000003000000}"/>
    <cellStyle name="標準 6 2 22" xfId="4" xr:uid="{00000000-0005-0000-0000-000004000000}"/>
    <cellStyle name="標準 6 28 3" xfId="7" xr:uid="{CED22EAE-D73E-4A43-8E9F-0F7A5F538089}"/>
    <cellStyle name="標準_09_099_105電気・ガス・水道" xfId="2" xr:uid="{00000000-0005-0000-0000-000005000000}"/>
    <cellStyle name="標準_09電気・ガス・水道" xfId="3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7</xdr:col>
          <xdr:colOff>1460500</xdr:colOff>
          <xdr:row>18</xdr:row>
          <xdr:rowOff>136070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A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06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5" y="0"/>
              <a:ext cx="11536589" cy="34698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31750</xdr:rowOff>
        </xdr:from>
        <xdr:to>
          <xdr:col>7</xdr:col>
          <xdr:colOff>1444624</xdr:colOff>
          <xdr:row>92</xdr:row>
          <xdr:rowOff>12700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A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065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016375"/>
              <a:ext cx="11541124" cy="12204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showGridLines="0" tabSelected="1" zoomScale="85" zoomScaleNormal="85" workbookViewId="0">
      <selection sqref="A1:H1"/>
    </sheetView>
  </sheetViews>
  <sheetFormatPr defaultColWidth="9" defaultRowHeight="17.25" x14ac:dyDescent="0.2"/>
  <cols>
    <col min="1" max="1" width="20.125" style="1" customWidth="1"/>
    <col min="2" max="2" width="13.625" style="1" customWidth="1"/>
    <col min="3" max="3" width="19.625" style="1" customWidth="1"/>
    <col min="4" max="4" width="13.625" style="1" customWidth="1"/>
    <col min="5" max="6" width="17.625" style="1" customWidth="1"/>
    <col min="7" max="7" width="16.625" style="1" customWidth="1"/>
    <col min="8" max="8" width="17.625" style="1" customWidth="1"/>
    <col min="9" max="16384" width="9" style="1"/>
  </cols>
  <sheetData>
    <row r="1" spans="1:11" ht="21" x14ac:dyDescent="0.2">
      <c r="A1" s="108" t="s">
        <v>105</v>
      </c>
      <c r="B1" s="109"/>
      <c r="C1" s="109"/>
      <c r="D1" s="109"/>
      <c r="E1" s="109"/>
      <c r="F1" s="109"/>
      <c r="G1" s="109"/>
      <c r="H1" s="109"/>
    </row>
    <row r="2" spans="1:11" ht="18" thickBot="1" x14ac:dyDescent="0.25">
      <c r="G2" s="90"/>
      <c r="H2" s="90" t="s">
        <v>62</v>
      </c>
    </row>
    <row r="3" spans="1:11" ht="16.5" customHeight="1" thickTop="1" x14ac:dyDescent="0.2">
      <c r="A3" s="91"/>
      <c r="B3" s="110" t="s">
        <v>54</v>
      </c>
      <c r="C3" s="112" t="s">
        <v>55</v>
      </c>
      <c r="D3" s="114" t="s">
        <v>59</v>
      </c>
      <c r="E3" s="115"/>
      <c r="F3" s="115"/>
      <c r="G3" s="116"/>
      <c r="H3" s="114" t="s">
        <v>61</v>
      </c>
    </row>
    <row r="4" spans="1:11" ht="16.5" customHeight="1" x14ac:dyDescent="0.2">
      <c r="A4" s="101"/>
      <c r="B4" s="111"/>
      <c r="C4" s="113"/>
      <c r="D4" s="102" t="s">
        <v>56</v>
      </c>
      <c r="E4" s="102" t="s">
        <v>57</v>
      </c>
      <c r="F4" s="92" t="s">
        <v>89</v>
      </c>
      <c r="G4" s="102" t="s">
        <v>58</v>
      </c>
      <c r="H4" s="117"/>
    </row>
    <row r="5" spans="1:11" ht="27" customHeight="1" x14ac:dyDescent="0.2">
      <c r="A5" s="55" t="s">
        <v>104</v>
      </c>
      <c r="B5" s="97">
        <v>695069.89399999997</v>
      </c>
      <c r="C5" s="98">
        <v>16502210</v>
      </c>
      <c r="D5" s="98">
        <v>408786.91199999995</v>
      </c>
      <c r="E5" s="98">
        <v>879649.49300000013</v>
      </c>
      <c r="F5" s="99">
        <v>433078</v>
      </c>
      <c r="G5" s="98">
        <v>1288436.4049999998</v>
      </c>
      <c r="H5" s="98">
        <v>18485716.298999999</v>
      </c>
    </row>
    <row r="6" spans="1:11" ht="27" customHeight="1" x14ac:dyDescent="0.2">
      <c r="A6" s="55">
        <v>4</v>
      </c>
      <c r="B6" s="97">
        <v>508195.59899999999</v>
      </c>
      <c r="C6" s="100">
        <v>13498093.76</v>
      </c>
      <c r="D6" s="100">
        <v>358789.00800000003</v>
      </c>
      <c r="E6" s="100">
        <v>1160656.4224</v>
      </c>
      <c r="F6" s="99">
        <v>459378</v>
      </c>
      <c r="G6" s="100">
        <v>1519445.4304</v>
      </c>
      <c r="H6" s="98">
        <v>15525734.7894</v>
      </c>
    </row>
    <row r="7" spans="1:11" ht="27" customHeight="1" x14ac:dyDescent="0.2">
      <c r="A7" s="103">
        <v>5</v>
      </c>
      <c r="B7" s="104">
        <v>563320.76899999997</v>
      </c>
      <c r="C7" s="105">
        <v>16257610.873000002</v>
      </c>
      <c r="D7" s="105">
        <v>387620</v>
      </c>
      <c r="E7" s="105">
        <v>1156449.7089482758</v>
      </c>
      <c r="F7" s="106">
        <v>438885.08900000004</v>
      </c>
      <c r="G7" s="105">
        <v>1544069.7089482758</v>
      </c>
      <c r="H7" s="105">
        <v>18365001.350948278</v>
      </c>
      <c r="I7" s="89"/>
      <c r="J7" s="89"/>
      <c r="K7" s="89"/>
    </row>
    <row r="8" spans="1:11" ht="33" customHeight="1" x14ac:dyDescent="0.2">
      <c r="A8" s="55" t="s">
        <v>106</v>
      </c>
      <c r="B8" s="97">
        <v>34906.440999999999</v>
      </c>
      <c r="C8" s="98">
        <v>787222.71299999999</v>
      </c>
      <c r="D8" s="98">
        <v>31936</v>
      </c>
      <c r="E8" s="98">
        <v>112481.26400000001</v>
      </c>
      <c r="F8" s="99">
        <v>31499.713</v>
      </c>
      <c r="G8" s="98">
        <v>144417.26400000002</v>
      </c>
      <c r="H8" s="98">
        <v>966546.41800000006</v>
      </c>
      <c r="I8" s="89"/>
      <c r="J8" s="89"/>
      <c r="K8" s="89"/>
    </row>
    <row r="9" spans="1:11" ht="33" customHeight="1" x14ac:dyDescent="0.2">
      <c r="A9" s="55" t="s">
        <v>92</v>
      </c>
      <c r="B9" s="97">
        <v>46579</v>
      </c>
      <c r="C9" s="98">
        <v>633524.26800000004</v>
      </c>
      <c r="D9" s="98">
        <v>26485</v>
      </c>
      <c r="E9" s="98">
        <v>116725.74104827587</v>
      </c>
      <c r="F9" s="99">
        <v>29369</v>
      </c>
      <c r="G9" s="98">
        <v>143210.74104827587</v>
      </c>
      <c r="H9" s="98">
        <v>823314.00904827588</v>
      </c>
      <c r="I9" s="89"/>
      <c r="J9" s="89"/>
      <c r="K9" s="89"/>
    </row>
    <row r="10" spans="1:11" ht="33" customHeight="1" x14ac:dyDescent="0.2">
      <c r="A10" s="55" t="s">
        <v>93</v>
      </c>
      <c r="B10" s="97">
        <v>94190.18299999999</v>
      </c>
      <c r="C10" s="98">
        <v>1054968.56</v>
      </c>
      <c r="D10" s="98">
        <v>21180</v>
      </c>
      <c r="E10" s="98">
        <v>88165.562199999986</v>
      </c>
      <c r="F10" s="99">
        <v>1890.376</v>
      </c>
      <c r="G10" s="98">
        <v>109345.56219999999</v>
      </c>
      <c r="H10" s="98">
        <v>1258504.3052000001</v>
      </c>
      <c r="I10" s="89"/>
      <c r="J10" s="89"/>
      <c r="K10" s="89"/>
    </row>
    <row r="11" spans="1:11" ht="33" customHeight="1" x14ac:dyDescent="0.2">
      <c r="A11" s="55" t="s">
        <v>94</v>
      </c>
      <c r="B11" s="97">
        <v>40923.300999999999</v>
      </c>
      <c r="C11" s="98">
        <v>1316308.6159999999</v>
      </c>
      <c r="D11" s="98">
        <v>11591</v>
      </c>
      <c r="E11" s="98">
        <v>128322.83159999998</v>
      </c>
      <c r="F11" s="99">
        <v>45820</v>
      </c>
      <c r="G11" s="98">
        <v>139913.83159999998</v>
      </c>
      <c r="H11" s="98">
        <v>1497145.7485999998</v>
      </c>
      <c r="I11" s="89"/>
      <c r="J11" s="89"/>
      <c r="K11" s="89"/>
    </row>
    <row r="12" spans="1:11" ht="33" customHeight="1" x14ac:dyDescent="0.2">
      <c r="A12" s="55" t="s">
        <v>95</v>
      </c>
      <c r="B12" s="97">
        <v>65539.63</v>
      </c>
      <c r="C12" s="98">
        <v>1636752.4280000001</v>
      </c>
      <c r="D12" s="98">
        <v>28357</v>
      </c>
      <c r="E12" s="98">
        <v>111984.73380000002</v>
      </c>
      <c r="F12" s="99">
        <v>45734</v>
      </c>
      <c r="G12" s="98">
        <v>140341.73380000002</v>
      </c>
      <c r="H12" s="98">
        <v>1842633.7918000002</v>
      </c>
      <c r="I12" s="89"/>
      <c r="J12" s="89"/>
      <c r="K12" s="89"/>
    </row>
    <row r="13" spans="1:11" ht="33" customHeight="1" x14ac:dyDescent="0.2">
      <c r="A13" s="55" t="s">
        <v>96</v>
      </c>
      <c r="B13" s="97">
        <v>81866.513000000006</v>
      </c>
      <c r="C13" s="98">
        <v>1909859.456</v>
      </c>
      <c r="D13" s="98">
        <v>12069</v>
      </c>
      <c r="E13" s="98">
        <v>97706.236700000009</v>
      </c>
      <c r="F13" s="99">
        <v>44419</v>
      </c>
      <c r="G13" s="98">
        <v>109775.23670000001</v>
      </c>
      <c r="H13" s="98">
        <v>2101501.2056999998</v>
      </c>
      <c r="I13" s="89"/>
      <c r="J13" s="89"/>
      <c r="K13" s="89"/>
    </row>
    <row r="14" spans="1:11" ht="33" customHeight="1" x14ac:dyDescent="0.2">
      <c r="A14" s="55" t="s">
        <v>97</v>
      </c>
      <c r="B14" s="97">
        <v>47679.516000000003</v>
      </c>
      <c r="C14" s="98">
        <v>1267523.1159999999</v>
      </c>
      <c r="D14" s="98">
        <v>29610</v>
      </c>
      <c r="E14" s="98">
        <v>93011.771399999998</v>
      </c>
      <c r="F14" s="99">
        <v>33284</v>
      </c>
      <c r="G14" s="98">
        <v>122621.7714</v>
      </c>
      <c r="H14" s="98">
        <v>1437824.4034</v>
      </c>
      <c r="I14" s="89"/>
      <c r="J14" s="89"/>
      <c r="K14" s="89"/>
    </row>
    <row r="15" spans="1:11" ht="33" customHeight="1" x14ac:dyDescent="0.2">
      <c r="A15" s="55" t="s">
        <v>98</v>
      </c>
      <c r="B15" s="97">
        <v>23494.206999999999</v>
      </c>
      <c r="C15" s="98">
        <v>1647196.9480000001</v>
      </c>
      <c r="D15" s="98">
        <v>37867</v>
      </c>
      <c r="E15" s="98">
        <v>76679.066699999996</v>
      </c>
      <c r="F15" s="99">
        <v>36065</v>
      </c>
      <c r="G15" s="98">
        <v>114546.0667</v>
      </c>
      <c r="H15" s="98">
        <v>1785237.2217000001</v>
      </c>
      <c r="I15" s="89"/>
      <c r="J15" s="89"/>
      <c r="K15" s="89"/>
    </row>
    <row r="16" spans="1:11" ht="33" customHeight="1" x14ac:dyDescent="0.2">
      <c r="A16" s="55" t="s">
        <v>99</v>
      </c>
      <c r="B16" s="97">
        <v>16518</v>
      </c>
      <c r="C16" s="98">
        <v>1488276.892</v>
      </c>
      <c r="D16" s="98">
        <v>42882</v>
      </c>
      <c r="E16" s="98">
        <v>74786.098400000003</v>
      </c>
      <c r="F16" s="99">
        <v>46091</v>
      </c>
      <c r="G16" s="98">
        <v>117668.0984</v>
      </c>
      <c r="H16" s="98">
        <v>1622462.9904</v>
      </c>
      <c r="I16" s="89"/>
      <c r="J16" s="89"/>
      <c r="K16" s="89"/>
    </row>
    <row r="17" spans="1:11" ht="33" customHeight="1" x14ac:dyDescent="0.2">
      <c r="A17" s="55" t="s">
        <v>107</v>
      </c>
      <c r="B17" s="97">
        <v>20057.394</v>
      </c>
      <c r="C17" s="98">
        <v>1435933.2280000001</v>
      </c>
      <c r="D17" s="98">
        <v>54017</v>
      </c>
      <c r="E17" s="98">
        <v>75087.934099999999</v>
      </c>
      <c r="F17" s="99">
        <v>46126</v>
      </c>
      <c r="G17" s="98">
        <v>129104.9341</v>
      </c>
      <c r="H17" s="98">
        <v>1585095.5561000002</v>
      </c>
      <c r="I17" s="89"/>
      <c r="J17" s="89"/>
      <c r="K17" s="89"/>
    </row>
    <row r="18" spans="1:11" ht="33" customHeight="1" x14ac:dyDescent="0.2">
      <c r="A18" s="55" t="s">
        <v>100</v>
      </c>
      <c r="B18" s="97">
        <v>34200.493000000002</v>
      </c>
      <c r="C18" s="98">
        <v>1565256.5320000001</v>
      </c>
      <c r="D18" s="98">
        <v>44433</v>
      </c>
      <c r="E18" s="98">
        <v>75444.301800000016</v>
      </c>
      <c r="F18" s="99">
        <v>33137</v>
      </c>
      <c r="G18" s="98">
        <v>119877.30180000002</v>
      </c>
      <c r="H18" s="98">
        <v>1719334.3268000002</v>
      </c>
      <c r="I18" s="89"/>
      <c r="J18" s="89"/>
      <c r="K18" s="89"/>
    </row>
    <row r="19" spans="1:11" ht="33" customHeight="1" x14ac:dyDescent="0.2">
      <c r="A19" s="93" t="s">
        <v>101</v>
      </c>
      <c r="B19" s="107">
        <v>57366.091</v>
      </c>
      <c r="C19" s="98">
        <v>1514788.1159999999</v>
      </c>
      <c r="D19" s="98">
        <v>47193</v>
      </c>
      <c r="E19" s="98">
        <v>106054.16720000001</v>
      </c>
      <c r="F19" s="99">
        <v>45450</v>
      </c>
      <c r="G19" s="98">
        <v>153247.16720000003</v>
      </c>
      <c r="H19" s="98">
        <v>1725401.3742</v>
      </c>
      <c r="I19" s="89"/>
      <c r="J19" s="89"/>
      <c r="K19" s="89"/>
    </row>
    <row r="20" spans="1:11" x14ac:dyDescent="0.2">
      <c r="A20" s="88" t="s">
        <v>102</v>
      </c>
      <c r="B20" s="88"/>
      <c r="C20" s="94"/>
      <c r="D20" s="94"/>
      <c r="E20" s="94"/>
      <c r="F20" s="94"/>
      <c r="G20" s="95"/>
      <c r="H20" s="95" t="s">
        <v>103</v>
      </c>
      <c r="I20" s="96"/>
      <c r="J20" s="96"/>
      <c r="K20" s="96"/>
    </row>
    <row r="21" spans="1:11" x14ac:dyDescent="0.2">
      <c r="A21" s="88" t="s">
        <v>90</v>
      </c>
      <c r="B21" s="88"/>
      <c r="C21" s="88"/>
      <c r="D21" s="88"/>
      <c r="E21" s="88"/>
      <c r="F21" s="88"/>
      <c r="G21" s="88"/>
      <c r="H21" s="88"/>
    </row>
    <row r="22" spans="1:11" x14ac:dyDescent="0.2">
      <c r="A22" s="88" t="s">
        <v>91</v>
      </c>
      <c r="B22" s="88"/>
      <c r="C22" s="88"/>
      <c r="D22" s="88"/>
      <c r="E22" s="88"/>
      <c r="F22" s="88"/>
      <c r="G22" s="88"/>
      <c r="H22" s="88"/>
    </row>
  </sheetData>
  <mergeCells count="5">
    <mergeCell ref="A1:H1"/>
    <mergeCell ref="B3:B4"/>
    <mergeCell ref="C3:C4"/>
    <mergeCell ref="D3:G3"/>
    <mergeCell ref="H3:H4"/>
  </mergeCells>
  <phoneticPr fontId="5"/>
  <pageMargins left="0.78740157480314965" right="0.78740157480314965" top="0.78740157480314965" bottom="0.59055118110236227" header="0.39370078740157483" footer="0.31496062992125984"/>
  <pageSetup paperSize="9" scale="70" orientation="landscape" r:id="rId1"/>
  <headerFooter scaleWithDoc="0" alignWithMargins="0">
    <oddHeader>&amp;L&amp;"ＭＳ ゴシック,標準"エネルギー･水道&amp;R&amp;"ＭＳ ゴシック,標準"エネルギー・水道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G21"/>
  <sheetViews>
    <sheetView showGridLines="0" zoomScale="85" zoomScaleNormal="85" workbookViewId="0">
      <selection activeCell="S76" sqref="S76"/>
    </sheetView>
  </sheetViews>
  <sheetFormatPr defaultColWidth="9" defaultRowHeight="17.25" x14ac:dyDescent="0.2"/>
  <cols>
    <col min="1" max="1" width="17.5" style="1" bestFit="1" customWidth="1"/>
    <col min="2" max="7" width="17.5" style="1" customWidth="1"/>
    <col min="8" max="16384" width="9" style="1"/>
  </cols>
  <sheetData>
    <row r="1" spans="1:7" ht="21" x14ac:dyDescent="0.2">
      <c r="A1" s="124" t="s">
        <v>65</v>
      </c>
      <c r="B1" s="125"/>
      <c r="C1" s="125"/>
      <c r="D1" s="125"/>
      <c r="E1" s="125"/>
      <c r="F1" s="125"/>
      <c r="G1" s="125"/>
    </row>
    <row r="2" spans="1:7" ht="18" thickBot="1" x14ac:dyDescent="0.25">
      <c r="A2" s="35"/>
      <c r="B2" s="35"/>
      <c r="C2" s="35"/>
      <c r="D2" s="35"/>
      <c r="E2" s="35"/>
      <c r="F2" s="36"/>
      <c r="G2" s="36" t="s">
        <v>62</v>
      </c>
    </row>
    <row r="3" spans="1:7" ht="16.5" customHeight="1" thickTop="1" x14ac:dyDescent="0.2">
      <c r="A3" s="37"/>
      <c r="B3" s="121" t="s">
        <v>54</v>
      </c>
      <c r="C3" s="121" t="s">
        <v>55</v>
      </c>
      <c r="D3" s="118" t="s">
        <v>59</v>
      </c>
      <c r="E3" s="119"/>
      <c r="F3" s="120"/>
      <c r="G3" s="118" t="s">
        <v>61</v>
      </c>
    </row>
    <row r="4" spans="1:7" ht="16.5" customHeight="1" x14ac:dyDescent="0.2">
      <c r="A4" s="38"/>
      <c r="B4" s="122"/>
      <c r="C4" s="122"/>
      <c r="D4" s="39" t="s">
        <v>56</v>
      </c>
      <c r="E4" s="39" t="s">
        <v>57</v>
      </c>
      <c r="F4" s="39" t="s">
        <v>58</v>
      </c>
      <c r="G4" s="123"/>
    </row>
    <row r="5" spans="1:7" ht="27" customHeight="1" x14ac:dyDescent="0.2">
      <c r="A5" s="40" t="s">
        <v>69</v>
      </c>
      <c r="B5" s="54">
        <v>486919</v>
      </c>
      <c r="C5" s="46">
        <v>27044845</v>
      </c>
      <c r="D5" s="46">
        <v>363434</v>
      </c>
      <c r="E5" s="46">
        <v>387096</v>
      </c>
      <c r="F5" s="46">
        <v>750530</v>
      </c>
      <c r="G5" s="46">
        <v>28282295</v>
      </c>
    </row>
    <row r="6" spans="1:7" ht="27" customHeight="1" x14ac:dyDescent="0.2">
      <c r="A6" s="55">
        <v>30</v>
      </c>
      <c r="B6" s="54">
        <v>603794.34</v>
      </c>
      <c r="C6" s="46">
        <v>21253859.300000001</v>
      </c>
      <c r="D6" s="46">
        <v>346865</v>
      </c>
      <c r="E6" s="46">
        <v>486596.97399999999</v>
      </c>
      <c r="F6" s="46">
        <v>833461.97399999993</v>
      </c>
      <c r="G6" s="46">
        <v>22691115.614</v>
      </c>
    </row>
    <row r="7" spans="1:7" ht="27" customHeight="1" x14ac:dyDescent="0.2">
      <c r="A7" s="56" t="s">
        <v>71</v>
      </c>
      <c r="B7" s="47">
        <v>675988</v>
      </c>
      <c r="C7" s="57">
        <f>SUM(C8:C19)</f>
        <v>20782396</v>
      </c>
      <c r="D7" s="58">
        <v>409330</v>
      </c>
      <c r="E7" s="58">
        <v>699030</v>
      </c>
      <c r="F7" s="58">
        <f t="shared" ref="F7:F18" si="0">D7+E7</f>
        <v>1108360</v>
      </c>
      <c r="G7" s="48">
        <f>B7+C7+F7</f>
        <v>22566744</v>
      </c>
    </row>
    <row r="8" spans="1:7" ht="33" customHeight="1" x14ac:dyDescent="0.2">
      <c r="A8" s="40" t="s">
        <v>77</v>
      </c>
      <c r="B8" s="47">
        <v>23658</v>
      </c>
      <c r="C8" s="48">
        <v>1360347</v>
      </c>
      <c r="D8" s="48">
        <v>38314</v>
      </c>
      <c r="E8" s="48">
        <v>71196</v>
      </c>
      <c r="F8" s="48">
        <f t="shared" si="0"/>
        <v>109510</v>
      </c>
      <c r="G8" s="48">
        <f>B8+C8+F8</f>
        <v>1493515</v>
      </c>
    </row>
    <row r="9" spans="1:7" ht="33" customHeight="1" x14ac:dyDescent="0.2">
      <c r="A9" s="40" t="s">
        <v>78</v>
      </c>
      <c r="B9" s="47">
        <v>46738</v>
      </c>
      <c r="C9" s="48">
        <v>1342620</v>
      </c>
      <c r="D9" s="48">
        <v>23494</v>
      </c>
      <c r="E9" s="48">
        <v>83085</v>
      </c>
      <c r="F9" s="48">
        <f t="shared" si="0"/>
        <v>106579</v>
      </c>
      <c r="G9" s="48">
        <v>1495936</v>
      </c>
    </row>
    <row r="10" spans="1:7" ht="33" customHeight="1" x14ac:dyDescent="0.2">
      <c r="A10" s="40" t="s">
        <v>45</v>
      </c>
      <c r="B10" s="47">
        <v>83586</v>
      </c>
      <c r="C10" s="48">
        <v>1387795</v>
      </c>
      <c r="D10" s="48">
        <v>21753</v>
      </c>
      <c r="E10" s="48">
        <v>65326</v>
      </c>
      <c r="F10" s="48">
        <f t="shared" si="0"/>
        <v>87079</v>
      </c>
      <c r="G10" s="48">
        <f t="shared" ref="G10:G19" si="1">B10+C10+F10</f>
        <v>1558460</v>
      </c>
    </row>
    <row r="11" spans="1:7" ht="33" customHeight="1" x14ac:dyDescent="0.2">
      <c r="A11" s="40" t="s">
        <v>46</v>
      </c>
      <c r="B11" s="47">
        <v>116287</v>
      </c>
      <c r="C11" s="48">
        <v>1567270</v>
      </c>
      <c r="D11" s="48">
        <v>17678</v>
      </c>
      <c r="E11" s="48">
        <v>54180</v>
      </c>
      <c r="F11" s="48">
        <f t="shared" si="0"/>
        <v>71858</v>
      </c>
      <c r="G11" s="48">
        <f t="shared" si="1"/>
        <v>1755415</v>
      </c>
    </row>
    <row r="12" spans="1:7" ht="33" customHeight="1" x14ac:dyDescent="0.2">
      <c r="A12" s="40" t="s">
        <v>47</v>
      </c>
      <c r="B12" s="47">
        <v>95778</v>
      </c>
      <c r="C12" s="48">
        <v>2024501</v>
      </c>
      <c r="D12" s="48">
        <v>18115</v>
      </c>
      <c r="E12" s="48">
        <v>69782</v>
      </c>
      <c r="F12" s="48">
        <f t="shared" si="0"/>
        <v>87897</v>
      </c>
      <c r="G12" s="48">
        <f t="shared" si="1"/>
        <v>2208176</v>
      </c>
    </row>
    <row r="13" spans="1:7" ht="33" customHeight="1" x14ac:dyDescent="0.2">
      <c r="A13" s="40" t="s">
        <v>48</v>
      </c>
      <c r="B13" s="47">
        <v>91858</v>
      </c>
      <c r="C13" s="48">
        <v>1771076</v>
      </c>
      <c r="D13" s="48">
        <v>27109</v>
      </c>
      <c r="E13" s="48">
        <v>55560</v>
      </c>
      <c r="F13" s="48">
        <f t="shared" si="0"/>
        <v>82669</v>
      </c>
      <c r="G13" s="48">
        <f t="shared" si="1"/>
        <v>1945603</v>
      </c>
    </row>
    <row r="14" spans="1:7" ht="33" customHeight="1" x14ac:dyDescent="0.2">
      <c r="A14" s="40" t="s">
        <v>49</v>
      </c>
      <c r="B14" s="47">
        <v>91959</v>
      </c>
      <c r="C14" s="48">
        <v>1528448</v>
      </c>
      <c r="D14" s="48">
        <v>40077</v>
      </c>
      <c r="E14" s="48">
        <v>44899</v>
      </c>
      <c r="F14" s="48">
        <f t="shared" si="0"/>
        <v>84976</v>
      </c>
      <c r="G14" s="48">
        <f t="shared" si="1"/>
        <v>1705383</v>
      </c>
    </row>
    <row r="15" spans="1:7" ht="33" customHeight="1" x14ac:dyDescent="0.2">
      <c r="A15" s="40" t="s">
        <v>50</v>
      </c>
      <c r="B15" s="47">
        <v>35411</v>
      </c>
      <c r="C15" s="48">
        <v>1671027</v>
      </c>
      <c r="D15" s="48">
        <v>40621</v>
      </c>
      <c r="E15" s="48">
        <v>50370</v>
      </c>
      <c r="F15" s="48">
        <f t="shared" si="0"/>
        <v>90991</v>
      </c>
      <c r="G15" s="48">
        <f t="shared" si="1"/>
        <v>1797429</v>
      </c>
    </row>
    <row r="16" spans="1:7" ht="33" customHeight="1" x14ac:dyDescent="0.2">
      <c r="A16" s="40" t="s">
        <v>51</v>
      </c>
      <c r="B16" s="47">
        <v>19912</v>
      </c>
      <c r="C16" s="48">
        <v>2357703</v>
      </c>
      <c r="D16" s="48">
        <v>40974</v>
      </c>
      <c r="E16" s="48">
        <v>38400</v>
      </c>
      <c r="F16" s="48">
        <f t="shared" si="0"/>
        <v>79374</v>
      </c>
      <c r="G16" s="48">
        <f t="shared" si="1"/>
        <v>2456989</v>
      </c>
    </row>
    <row r="17" spans="1:7" ht="33" customHeight="1" x14ac:dyDescent="0.2">
      <c r="A17" s="40" t="s">
        <v>76</v>
      </c>
      <c r="B17" s="47">
        <v>15996</v>
      </c>
      <c r="C17" s="48">
        <v>2281559</v>
      </c>
      <c r="D17" s="48">
        <v>53136</v>
      </c>
      <c r="E17" s="48">
        <v>41555</v>
      </c>
      <c r="F17" s="48">
        <f t="shared" si="0"/>
        <v>94691</v>
      </c>
      <c r="G17" s="48">
        <f t="shared" si="1"/>
        <v>2392246</v>
      </c>
    </row>
    <row r="18" spans="1:7" ht="33" customHeight="1" x14ac:dyDescent="0.2">
      <c r="A18" s="40" t="s">
        <v>52</v>
      </c>
      <c r="B18" s="47">
        <v>20633</v>
      </c>
      <c r="C18" s="48">
        <v>1866090</v>
      </c>
      <c r="D18" s="48">
        <v>46186</v>
      </c>
      <c r="E18" s="48">
        <v>55378</v>
      </c>
      <c r="F18" s="48">
        <f t="shared" si="0"/>
        <v>101564</v>
      </c>
      <c r="G18" s="48">
        <f t="shared" si="1"/>
        <v>1988287</v>
      </c>
    </row>
    <row r="19" spans="1:7" ht="33" customHeight="1" x14ac:dyDescent="0.2">
      <c r="A19" s="41" t="s">
        <v>53</v>
      </c>
      <c r="B19" s="50">
        <v>34173</v>
      </c>
      <c r="C19" s="48">
        <v>1623960</v>
      </c>
      <c r="D19" s="48">
        <v>41874</v>
      </c>
      <c r="E19" s="48">
        <v>69298</v>
      </c>
      <c r="F19" s="48">
        <v>111171</v>
      </c>
      <c r="G19" s="48">
        <f t="shared" si="1"/>
        <v>1769304</v>
      </c>
    </row>
    <row r="20" spans="1:7" x14ac:dyDescent="0.2">
      <c r="A20" s="35"/>
      <c r="B20" s="35"/>
      <c r="C20" s="49"/>
      <c r="D20" s="49"/>
      <c r="E20" s="49"/>
      <c r="F20" s="42"/>
      <c r="G20" s="42" t="s">
        <v>60</v>
      </c>
    </row>
    <row r="21" spans="1:7" x14ac:dyDescent="0.2">
      <c r="A21" s="35"/>
      <c r="B21" s="35"/>
      <c r="C21" s="35"/>
      <c r="D21" s="35"/>
      <c r="E21" s="35"/>
      <c r="F21" s="35"/>
      <c r="G21" s="35"/>
    </row>
  </sheetData>
  <mergeCells count="5">
    <mergeCell ref="D3:F3"/>
    <mergeCell ref="B3:B4"/>
    <mergeCell ref="C3:C4"/>
    <mergeCell ref="G3:G4"/>
    <mergeCell ref="A1:G1"/>
  </mergeCells>
  <phoneticPr fontId="5"/>
  <pageMargins left="0.78740157480314965" right="0.78740157480314965" top="0.78740157480314965" bottom="0.59055118110236227" header="0.39370078740157483" footer="0.31496062992125984"/>
  <pageSetup paperSize="9" scale="70" orientation="portrait" r:id="rId1"/>
  <headerFooter scaleWithDoc="0" alignWithMargins="0">
    <oddHeader>&amp;L&amp;"ＭＳ ゴシック,標準"エネルギー･水道&amp;R&amp;"ＭＳ ゴシック,標準"エネルギー・水道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I37"/>
  <sheetViews>
    <sheetView showGridLines="0" zoomScale="70" zoomScaleNormal="70" zoomScaleSheetLayoutView="65" workbookViewId="0">
      <selection activeCell="S76" sqref="S76"/>
    </sheetView>
  </sheetViews>
  <sheetFormatPr defaultColWidth="10.625" defaultRowHeight="17.25" x14ac:dyDescent="0.2"/>
  <cols>
    <col min="1" max="1" width="37.625" style="8" bestFit="1" customWidth="1"/>
    <col min="2" max="2" width="40.625" style="8" bestFit="1" customWidth="1"/>
    <col min="3" max="5" width="18.5" style="8" customWidth="1"/>
    <col min="6" max="6" width="19" style="8" customWidth="1"/>
    <col min="7" max="16384" width="10.625" style="8"/>
  </cols>
  <sheetData>
    <row r="1" spans="1:6" ht="27.6" customHeight="1" x14ac:dyDescent="0.25">
      <c r="A1" s="5"/>
      <c r="B1" s="3"/>
      <c r="C1" s="6" t="s">
        <v>63</v>
      </c>
      <c r="D1" s="7"/>
      <c r="E1" s="7"/>
      <c r="F1" s="5"/>
    </row>
    <row r="2" spans="1:6" s="4" customFormat="1" ht="24.95" customHeight="1" thickBot="1" x14ac:dyDescent="0.25">
      <c r="A2" s="9"/>
      <c r="B2" s="9"/>
      <c r="C2" s="9"/>
      <c r="D2" s="9"/>
      <c r="E2" s="9"/>
      <c r="F2" s="51" t="s">
        <v>70</v>
      </c>
    </row>
    <row r="3" spans="1:6" s="13" customFormat="1" ht="25.5" customHeight="1" thickTop="1" x14ac:dyDescent="0.15">
      <c r="A3" s="10"/>
      <c r="B3" s="126" t="s">
        <v>0</v>
      </c>
      <c r="C3" s="11" t="s">
        <v>1</v>
      </c>
      <c r="D3" s="12"/>
      <c r="E3" s="126" t="s">
        <v>2</v>
      </c>
      <c r="F3" s="128" t="s">
        <v>3</v>
      </c>
    </row>
    <row r="4" spans="1:6" s="13" customFormat="1" ht="25.5" customHeight="1" x14ac:dyDescent="0.15">
      <c r="A4" s="14"/>
      <c r="B4" s="127"/>
      <c r="C4" s="15" t="s">
        <v>4</v>
      </c>
      <c r="D4" s="15" t="s">
        <v>5</v>
      </c>
      <c r="E4" s="127"/>
      <c r="F4" s="129"/>
    </row>
    <row r="5" spans="1:6" s="19" customFormat="1" ht="21.75" customHeight="1" x14ac:dyDescent="0.15">
      <c r="A5" s="52"/>
      <c r="B5" s="16"/>
      <c r="C5" s="17" t="s">
        <v>12</v>
      </c>
      <c r="D5" s="18" t="s">
        <v>12</v>
      </c>
      <c r="E5" s="18" t="s">
        <v>68</v>
      </c>
      <c r="F5" s="18" t="s">
        <v>13</v>
      </c>
    </row>
    <row r="6" spans="1:6" ht="39.75" customHeight="1" x14ac:dyDescent="0.2">
      <c r="A6" s="53" t="s">
        <v>41</v>
      </c>
      <c r="B6" s="20"/>
      <c r="C6" s="21"/>
      <c r="D6" s="22"/>
      <c r="E6" s="22"/>
      <c r="F6" s="22"/>
    </row>
    <row r="7" spans="1:6" ht="39.75" customHeight="1" x14ac:dyDescent="0.2">
      <c r="A7" s="71" t="s">
        <v>23</v>
      </c>
      <c r="B7" s="72" t="s">
        <v>24</v>
      </c>
      <c r="C7" s="79">
        <v>530</v>
      </c>
      <c r="D7" s="79">
        <v>160</v>
      </c>
      <c r="E7" s="80">
        <v>0.54</v>
      </c>
      <c r="F7" s="80">
        <v>121</v>
      </c>
    </row>
    <row r="8" spans="1:6" ht="39.75" customHeight="1" x14ac:dyDescent="0.2">
      <c r="A8" s="71" t="s">
        <v>25</v>
      </c>
      <c r="B8" s="72" t="s">
        <v>26</v>
      </c>
      <c r="C8" s="79">
        <v>700</v>
      </c>
      <c r="D8" s="79">
        <v>190</v>
      </c>
      <c r="E8" s="80">
        <v>1.1100000000000001</v>
      </c>
      <c r="F8" s="80">
        <v>83.39</v>
      </c>
    </row>
    <row r="9" spans="1:6" ht="39.75" customHeight="1" x14ac:dyDescent="0.2">
      <c r="A9" s="71" t="s">
        <v>27</v>
      </c>
      <c r="B9" s="72" t="s">
        <v>28</v>
      </c>
      <c r="C9" s="79">
        <v>800</v>
      </c>
      <c r="D9" s="79">
        <v>0</v>
      </c>
      <c r="E9" s="80">
        <v>4.1749999999999998</v>
      </c>
      <c r="F9" s="80">
        <v>25.76</v>
      </c>
    </row>
    <row r="10" spans="1:6" ht="39.75" customHeight="1" x14ac:dyDescent="0.2">
      <c r="A10" s="71" t="s">
        <v>29</v>
      </c>
      <c r="B10" s="73" t="s">
        <v>30</v>
      </c>
      <c r="C10" s="79">
        <v>740</v>
      </c>
      <c r="D10" s="79">
        <v>380</v>
      </c>
      <c r="E10" s="80">
        <v>4.1749999999999998</v>
      </c>
      <c r="F10" s="80">
        <v>22.42</v>
      </c>
    </row>
    <row r="11" spans="1:6" ht="39.75" customHeight="1" x14ac:dyDescent="0.2">
      <c r="A11" s="71" t="s">
        <v>31</v>
      </c>
      <c r="B11" s="73" t="s">
        <v>30</v>
      </c>
      <c r="C11" s="79">
        <v>830</v>
      </c>
      <c r="D11" s="79">
        <v>420</v>
      </c>
      <c r="E11" s="80">
        <v>3.8959999999999999</v>
      </c>
      <c r="F11" s="80">
        <v>28.57</v>
      </c>
    </row>
    <row r="12" spans="1:6" ht="39.75" customHeight="1" x14ac:dyDescent="0.2">
      <c r="A12" s="71" t="s">
        <v>38</v>
      </c>
      <c r="B12" s="73" t="s">
        <v>22</v>
      </c>
      <c r="C12" s="79">
        <v>4800</v>
      </c>
      <c r="D12" s="79">
        <v>59</v>
      </c>
      <c r="E12" s="80">
        <v>9</v>
      </c>
      <c r="F12" s="81" t="s">
        <v>79</v>
      </c>
    </row>
    <row r="13" spans="1:6" ht="39.75" customHeight="1" x14ac:dyDescent="0.2">
      <c r="A13" s="74" t="s">
        <v>11</v>
      </c>
      <c r="B13" s="75" t="s">
        <v>19</v>
      </c>
      <c r="C13" s="82">
        <v>2800</v>
      </c>
      <c r="D13" s="82">
        <v>360</v>
      </c>
      <c r="E13" s="80">
        <v>1.5</v>
      </c>
      <c r="F13" s="80">
        <v>224.3</v>
      </c>
    </row>
    <row r="14" spans="1:6" ht="39.75" customHeight="1" x14ac:dyDescent="0.2">
      <c r="A14" s="74" t="s">
        <v>39</v>
      </c>
      <c r="B14" s="75" t="s">
        <v>40</v>
      </c>
      <c r="C14" s="82">
        <v>1000</v>
      </c>
      <c r="D14" s="82">
        <v>0</v>
      </c>
      <c r="E14" s="80">
        <v>0.62</v>
      </c>
      <c r="F14" s="80">
        <v>203.07</v>
      </c>
    </row>
    <row r="15" spans="1:6" ht="39.75" customHeight="1" x14ac:dyDescent="0.2">
      <c r="A15" s="71" t="s">
        <v>32</v>
      </c>
      <c r="B15" s="73" t="s">
        <v>33</v>
      </c>
      <c r="C15" s="79">
        <v>2000</v>
      </c>
      <c r="D15" s="79">
        <v>75</v>
      </c>
      <c r="E15" s="80">
        <v>4</v>
      </c>
      <c r="F15" s="80">
        <v>65.2</v>
      </c>
    </row>
    <row r="16" spans="1:6" ht="39.75" customHeight="1" x14ac:dyDescent="0.2">
      <c r="A16" s="71" t="s">
        <v>34</v>
      </c>
      <c r="B16" s="73" t="s">
        <v>35</v>
      </c>
      <c r="C16" s="79">
        <v>1800</v>
      </c>
      <c r="D16" s="79">
        <v>0</v>
      </c>
      <c r="E16" s="80">
        <v>3.7</v>
      </c>
      <c r="F16" s="80">
        <v>60.15</v>
      </c>
    </row>
    <row r="17" spans="1:9" ht="39.75" customHeight="1" x14ac:dyDescent="0.2">
      <c r="A17" s="71" t="s">
        <v>80</v>
      </c>
      <c r="B17" s="73" t="s">
        <v>36</v>
      </c>
      <c r="C17" s="79">
        <v>25600</v>
      </c>
      <c r="D17" s="79">
        <v>6000</v>
      </c>
      <c r="E17" s="80">
        <v>24</v>
      </c>
      <c r="F17" s="83">
        <v>121.64100000000001</v>
      </c>
    </row>
    <row r="18" spans="1:9" ht="39.75" customHeight="1" x14ac:dyDescent="0.2">
      <c r="A18" s="71" t="s">
        <v>37</v>
      </c>
      <c r="B18" s="73" t="s">
        <v>81</v>
      </c>
      <c r="C18" s="79">
        <v>28600</v>
      </c>
      <c r="D18" s="79">
        <v>7300</v>
      </c>
      <c r="E18" s="80">
        <v>24</v>
      </c>
      <c r="F18" s="83">
        <v>134.92099999999999</v>
      </c>
    </row>
    <row r="19" spans="1:9" ht="39.75" customHeight="1" x14ac:dyDescent="0.2">
      <c r="A19" s="71" t="s">
        <v>82</v>
      </c>
      <c r="B19" s="72" t="s">
        <v>83</v>
      </c>
      <c r="C19" s="79">
        <v>2600</v>
      </c>
      <c r="D19" s="79">
        <v>61</v>
      </c>
      <c r="E19" s="80">
        <v>6</v>
      </c>
      <c r="F19" s="80">
        <v>51.34</v>
      </c>
    </row>
    <row r="20" spans="1:9" ht="39.75" customHeight="1" x14ac:dyDescent="0.2">
      <c r="A20" s="74" t="s">
        <v>84</v>
      </c>
      <c r="B20" s="75" t="s">
        <v>85</v>
      </c>
      <c r="C20" s="82">
        <v>12000</v>
      </c>
      <c r="D20" s="82">
        <v>1400</v>
      </c>
      <c r="E20" s="84">
        <v>3</v>
      </c>
      <c r="F20" s="84">
        <v>476.88</v>
      </c>
    </row>
    <row r="21" spans="1:9" ht="39.75" customHeight="1" x14ac:dyDescent="0.2">
      <c r="A21" s="71" t="s">
        <v>86</v>
      </c>
      <c r="B21" s="72" t="s">
        <v>36</v>
      </c>
      <c r="C21" s="79">
        <v>11400</v>
      </c>
      <c r="D21" s="79">
        <v>650</v>
      </c>
      <c r="E21" s="80">
        <v>40</v>
      </c>
      <c r="F21" s="80">
        <v>33.520000000000003</v>
      </c>
      <c r="G21" s="28"/>
      <c r="H21" s="28"/>
      <c r="I21" s="28"/>
    </row>
    <row r="22" spans="1:9" ht="39.75" customHeight="1" x14ac:dyDescent="0.2">
      <c r="A22" s="71" t="s">
        <v>87</v>
      </c>
      <c r="B22" s="87" t="s">
        <v>88</v>
      </c>
      <c r="C22" s="79">
        <v>6400</v>
      </c>
      <c r="D22" s="79">
        <v>180</v>
      </c>
      <c r="E22" s="80">
        <v>3</v>
      </c>
      <c r="F22" s="80">
        <v>262.2</v>
      </c>
      <c r="G22" s="28"/>
      <c r="H22" s="28"/>
      <c r="I22" s="28"/>
    </row>
    <row r="23" spans="1:9" ht="39.75" customHeight="1" x14ac:dyDescent="0.2">
      <c r="A23" s="71" t="s">
        <v>64</v>
      </c>
      <c r="B23" s="72" t="s">
        <v>20</v>
      </c>
      <c r="C23" s="79">
        <v>7500</v>
      </c>
      <c r="D23" s="79" t="s">
        <v>66</v>
      </c>
      <c r="E23" s="80" t="s">
        <v>66</v>
      </c>
      <c r="F23" s="80" t="s">
        <v>66</v>
      </c>
    </row>
    <row r="24" spans="1:9" ht="39.75" customHeight="1" x14ac:dyDescent="0.2">
      <c r="A24" s="59" t="s">
        <v>74</v>
      </c>
      <c r="B24" s="60"/>
      <c r="C24" s="61"/>
      <c r="D24" s="62"/>
      <c r="E24" s="63"/>
      <c r="F24" s="64"/>
    </row>
    <row r="25" spans="1:9" ht="39.75" customHeight="1" x14ac:dyDescent="0.2">
      <c r="A25" s="65" t="s">
        <v>72</v>
      </c>
      <c r="B25" s="60" t="s">
        <v>20</v>
      </c>
      <c r="C25" s="61">
        <v>4802000</v>
      </c>
      <c r="D25" s="62" t="s">
        <v>67</v>
      </c>
      <c r="E25" s="63" t="s">
        <v>67</v>
      </c>
      <c r="F25" s="64" t="s">
        <v>67</v>
      </c>
    </row>
    <row r="26" spans="1:9" ht="39.75" customHeight="1" x14ac:dyDescent="0.2">
      <c r="A26" s="65" t="s">
        <v>73</v>
      </c>
      <c r="B26" s="60" t="s">
        <v>20</v>
      </c>
      <c r="C26" s="61">
        <v>585000</v>
      </c>
      <c r="D26" s="62" t="s">
        <v>67</v>
      </c>
      <c r="E26" s="63" t="s">
        <v>67</v>
      </c>
      <c r="F26" s="64" t="s">
        <v>67</v>
      </c>
    </row>
    <row r="27" spans="1:9" ht="39.75" customHeight="1" x14ac:dyDescent="0.2">
      <c r="A27" s="53" t="s">
        <v>42</v>
      </c>
      <c r="B27" s="20"/>
      <c r="C27" s="43"/>
      <c r="D27" s="44"/>
      <c r="E27" s="45"/>
      <c r="F27" s="45"/>
    </row>
    <row r="28" spans="1:9" ht="39.75" customHeight="1" x14ac:dyDescent="0.2">
      <c r="A28" s="23" t="s">
        <v>15</v>
      </c>
      <c r="B28" s="24" t="s">
        <v>16</v>
      </c>
      <c r="C28" s="85">
        <v>370</v>
      </c>
      <c r="D28" s="79">
        <v>25</v>
      </c>
      <c r="E28" s="83">
        <v>0.86299999999999999</v>
      </c>
      <c r="F28" s="86">
        <v>53</v>
      </c>
    </row>
    <row r="29" spans="1:9" ht="39.75" customHeight="1" x14ac:dyDescent="0.2">
      <c r="A29" s="53" t="s">
        <v>43</v>
      </c>
      <c r="B29" s="20"/>
      <c r="C29" s="43"/>
      <c r="D29" s="44"/>
      <c r="E29" s="45"/>
      <c r="F29" s="45"/>
    </row>
    <row r="30" spans="1:9" s="19" customFormat="1" ht="39.75" customHeight="1" x14ac:dyDescent="0.15">
      <c r="A30" s="23" t="s">
        <v>17</v>
      </c>
      <c r="B30" s="26" t="s">
        <v>18</v>
      </c>
      <c r="C30" s="61">
        <v>40000</v>
      </c>
      <c r="D30" s="62">
        <v>9900</v>
      </c>
      <c r="E30" s="66">
        <v>21</v>
      </c>
      <c r="F30" s="66">
        <v>225.3</v>
      </c>
    </row>
    <row r="31" spans="1:9" ht="39.75" customHeight="1" x14ac:dyDescent="0.2">
      <c r="A31" s="23" t="s">
        <v>7</v>
      </c>
      <c r="B31" s="24" t="s">
        <v>8</v>
      </c>
      <c r="C31" s="61">
        <v>25000</v>
      </c>
      <c r="D31" s="62">
        <v>5200</v>
      </c>
      <c r="E31" s="66">
        <v>25</v>
      </c>
      <c r="F31" s="66">
        <v>120.92</v>
      </c>
    </row>
    <row r="32" spans="1:9" ht="39.75" customHeight="1" x14ac:dyDescent="0.2">
      <c r="A32" s="23" t="s">
        <v>9</v>
      </c>
      <c r="B32" s="24" t="s">
        <v>10</v>
      </c>
      <c r="C32" s="67">
        <v>30000</v>
      </c>
      <c r="D32" s="68">
        <v>8500</v>
      </c>
      <c r="E32" s="69">
        <v>74</v>
      </c>
      <c r="F32" s="70">
        <v>49</v>
      </c>
    </row>
    <row r="33" spans="1:6" ht="39.75" customHeight="1" x14ac:dyDescent="0.2">
      <c r="A33" s="53" t="s">
        <v>44</v>
      </c>
      <c r="B33" s="20"/>
      <c r="C33" s="43"/>
      <c r="D33" s="44"/>
      <c r="E33" s="45"/>
      <c r="F33" s="45"/>
    </row>
    <row r="34" spans="1:6" ht="39.75" customHeight="1" x14ac:dyDescent="0.2">
      <c r="A34" s="29" t="s">
        <v>21</v>
      </c>
      <c r="B34" s="30" t="s">
        <v>14</v>
      </c>
      <c r="C34" s="76">
        <v>12050</v>
      </c>
      <c r="D34" s="77" t="s">
        <v>75</v>
      </c>
      <c r="E34" s="78" t="s">
        <v>75</v>
      </c>
      <c r="F34" s="78" t="s">
        <v>75</v>
      </c>
    </row>
    <row r="35" spans="1:6" ht="26.45" customHeight="1" x14ac:dyDescent="0.2">
      <c r="B35" s="31"/>
      <c r="C35" s="32"/>
      <c r="D35" s="27"/>
      <c r="E35" s="25"/>
      <c r="F35" s="33" t="s">
        <v>6</v>
      </c>
    </row>
    <row r="36" spans="1:6" s="4" customFormat="1" ht="18" customHeight="1" x14ac:dyDescent="0.2">
      <c r="A36" s="8"/>
      <c r="F36" s="33"/>
    </row>
    <row r="37" spans="1:6" x14ac:dyDescent="0.2">
      <c r="B37" s="34"/>
    </row>
  </sheetData>
  <mergeCells count="3">
    <mergeCell ref="B3:B4"/>
    <mergeCell ref="E3:E4"/>
    <mergeCell ref="F3:F4"/>
  </mergeCells>
  <phoneticPr fontId="6"/>
  <pageMargins left="1.1811023622047245" right="0.39370078740157483" top="0.78740157480314965" bottom="0.59055118110236227" header="0.39370078740157483" footer="0.31496062992125984"/>
  <pageSetup paperSize="9" scale="55" firstPageNumber="136" pageOrder="overThenDown" orientation="portrait" useFirstPageNumber="1" r:id="rId1"/>
  <headerFooter scaleWithDoc="0" alignWithMargins="0">
    <oddHeader>&amp;L&amp;"ＭＳ ゴシック,標準"エネルギー･水道&amp;R&amp;"ＭＳ ゴシック,標準"エネルギー･水道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A1:H3"/>
  <sheetViews>
    <sheetView showGridLines="0" topLeftCell="A5" zoomScale="70" zoomScaleNormal="70" workbookViewId="0">
      <selection activeCell="O50" sqref="O50"/>
    </sheetView>
  </sheetViews>
  <sheetFormatPr defaultRowHeight="13.5" x14ac:dyDescent="0.15"/>
  <cols>
    <col min="1" max="1" width="15" customWidth="1"/>
    <col min="2" max="8" width="19.625" customWidth="1"/>
    <col min="17" max="17" width="9.75" customWidth="1"/>
  </cols>
  <sheetData>
    <row r="1" spans="1:8" x14ac:dyDescent="0.15">
      <c r="A1" s="2"/>
      <c r="B1" s="2"/>
      <c r="C1" s="2"/>
      <c r="D1" s="2"/>
      <c r="E1" s="2"/>
      <c r="F1" s="2"/>
      <c r="G1" s="2"/>
      <c r="H1" s="2"/>
    </row>
    <row r="3" spans="1:8" ht="25.5" customHeight="1" x14ac:dyDescent="0.15"/>
  </sheetData>
  <phoneticPr fontId="5"/>
  <pageMargins left="1.1811023622047245" right="0.39370078740157483" top="0.78740157480314965" bottom="0.59055118110236227" header="0.39370078740157483" footer="0.31496062992125984"/>
  <pageSetup paperSize="9" scale="55" firstPageNumber="138" pageOrder="overThenDown" orientation="portrait" useFirstPageNumber="1" r:id="rId1"/>
  <headerFooter scaleWithDoc="0" alignWithMargins="0">
    <oddHeader>&amp;L&amp;"ＭＳ ゴシック,標準"電気･エネルギー･水道&amp;R&amp;"ＭＳ ゴシック,標準"電気･エネルギー･水道</oddHeader>
    <oddFooter>&amp;C&amp;"ＭＳ 明朝,標準"― &amp;P ―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91発電実績</vt:lpstr>
      <vt:lpstr>使用しない　#99発電実績</vt:lpstr>
      <vt:lpstr>使用しない　98発電所設備</vt:lpstr>
      <vt:lpstr>使用しない　(印）エネルギー－上水道</vt:lpstr>
      <vt:lpstr>'使用しない　(印）エネルギー－上水道'!Print_Area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