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2C70DE5E-26EF-44E3-8F5D-71F1869E1149}" xr6:coauthVersionLast="47" xr6:coauthVersionMax="47" xr10:uidLastSave="{00000000-0000-0000-0000-000000000000}"/>
  <bookViews>
    <workbookView xWindow="-120" yWindow="-120" windowWidth="29040" windowHeight="15990" tabRatio="842" firstSheet="1" activeTab="1" xr2:uid="{00000000-000D-0000-FFFF-FFFF00000000}"/>
  </bookViews>
  <sheets>
    <sheet name="14年齢５歳階級別人口－市町－（旧レ）" sheetId="25" state="hidden" r:id="rId1"/>
    <sheet name="16月別推計人口－市町－" sheetId="27" r:id="rId2"/>
  </sheets>
  <definedNames>
    <definedName name="_xlnm.Print_Area" localSheetId="1">'16月別推計人口－市町－'!$A$1:$AM$37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<sst xmlns="http://schemas.openxmlformats.org/spreadsheetml/2006/main" count="436" uniqueCount="131">
  <si>
    <t>津</t>
  </si>
  <si>
    <t>男</t>
  </si>
  <si>
    <t>女</t>
  </si>
  <si>
    <t>総  数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</si>
  <si>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</si>
  <si>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</si>
  <si>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</si>
  <si>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</si>
  <si>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</si>
  <si>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</si>
  <si>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</si>
  <si>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</si>
  <si>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</si>
  <si>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</si>
  <si>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</si>
  <si>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</si>
  <si>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</si>
  <si>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</si>
  <si>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</si>
  <si>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</si>
  <si>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</si>
  <si>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</si>
  <si>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</si>
  <si>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</si>
  <si>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</si>
  <si>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</si>
  <si>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</si>
  <si>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</si>
  <si>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</si>
  <si>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</si>
  <si>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</si>
  <si>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</si>
  <si>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</si>
  <si>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</si>
  <si>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</si>
  <si>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</si>
  <si>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</si>
  <si>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</si>
  <si>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</si>
  <si>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</si>
  <si>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</si>
  <si>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</si>
  <si>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</si>
  <si>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</si>
  <si>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</si>
  <si>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</si>
  <si>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</si>
  <si>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</si>
  <si>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</si>
  <si>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</si>
  <si>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</si>
  <si>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</si>
  <si>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</si>
  <si>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</si>
  <si>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</si>
  <si>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</si>
  <si>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</si>
  <si>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</si>
  <si>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</si>
  <si>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</si>
  <si>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</si>
  <si>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</si>
  <si>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</si>
  <si>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</si>
  <si>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総   数</t>
  </si>
  <si>
    <t>い</t>
  </si>
  <si>
    <t>志</t>
    <rPh sb="0" eb="1">
      <t>シ</t>
    </rPh>
    <phoneticPr fontId="2"/>
  </si>
  <si>
    <t>伊</t>
    <rPh sb="0" eb="1">
      <t>イ</t>
    </rPh>
    <phoneticPr fontId="2"/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</si>
  <si>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</si>
  <si>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</si>
  <si>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</si>
  <si>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</si>
  <si>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</si>
  <si>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</si>
  <si>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</si>
  <si>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2"/>
  </si>
  <si>
    <t>紀</t>
    <rPh sb="0" eb="1">
      <t>キ</t>
    </rPh>
    <phoneticPr fontId="2"/>
  </si>
  <si>
    <t>御</t>
    <rPh sb="0" eb="1">
      <t>オン</t>
    </rPh>
    <phoneticPr fontId="2"/>
  </si>
  <si>
    <t>大</t>
    <rPh sb="0" eb="1">
      <t>ダイ</t>
    </rPh>
    <phoneticPr fontId="2"/>
  </si>
  <si>
    <t>度</t>
    <rPh sb="0" eb="1">
      <t>タビ</t>
    </rPh>
    <phoneticPr fontId="2"/>
  </si>
  <si>
    <t>南</t>
    <rPh sb="0" eb="1">
      <t>ミナミ</t>
    </rPh>
    <phoneticPr fontId="2"/>
  </si>
  <si>
    <t>紀北町</t>
    <rPh sb="0" eb="2">
      <t>キホク</t>
    </rPh>
    <rPh sb="2" eb="3">
      <t>チョウ</t>
    </rPh>
    <phoneticPr fontId="2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</si>
  <si>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</si>
  <si>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</si>
  <si>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 xml:space="preserve">  １６. 月 別 、男 女 別 推 計 人 口  - 市  町 -（続）</t>
    <rPh sb="35" eb="36">
      <t>ツヅ</t>
    </rPh>
    <phoneticPr fontId="4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</si>
  <si>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</si>
  <si>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</si>
  <si>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</si>
  <si>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</si>
  <si>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</si>
  <si>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</si>
  <si>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</si>
  <si>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9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</si>
  <si>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9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</si>
  <si>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</si>
  <si>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</si>
  <si>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</si>
  <si>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</si>
  <si>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  １６.  月    別   、  男    女    別　　　</t>
    <phoneticPr fontId="4"/>
  </si>
  <si>
    <t xml:space="preserve">　　　推    計    人    口   - 市  町 - 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</si>
  <si>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</si>
  <si>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</si>
  <si>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45  ～ 49 歳</t>
    <phoneticPr fontId="2"/>
  </si>
  <si>
    <t>80  ～ 84 歳</t>
    <phoneticPr fontId="2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</si>
  <si>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</si>
  <si>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</si>
  <si>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</si>
  <si>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</si>
  <si>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三重県</t>
    <rPh sb="0" eb="3">
      <t>ミ</t>
    </rPh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</si>
  <si>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</si>
  <si>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</si>
  <si>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平成30.10.1現在</t>
    <phoneticPr fontId="4"/>
  </si>
  <si>
    <t>平成30.10.1現在</t>
    <phoneticPr fontId="4"/>
  </si>
  <si>
    <t>平成30.10.1現在</t>
    <phoneticPr fontId="4"/>
  </si>
  <si>
    <t xml:space="preserve"> 11月１日</t>
  </si>
  <si>
    <t xml:space="preserve"> 12月１日</t>
  </si>
  <si>
    <t>２月１日</t>
  </si>
  <si>
    <t xml:space="preserve"> ３月１日</t>
  </si>
  <si>
    <t>４月１日</t>
  </si>
  <si>
    <t>５月１日</t>
  </si>
  <si>
    <t>６月１日</t>
  </si>
  <si>
    <t>７月１日</t>
  </si>
  <si>
    <t>８月１日</t>
  </si>
  <si>
    <t>９月１日</t>
  </si>
  <si>
    <t>三</t>
    <rPh sb="0" eb="1">
      <t>サン</t>
    </rPh>
    <phoneticPr fontId="7"/>
  </si>
  <si>
    <t>注 令和２年１０月１日国勢調査人口を基礎として推計。</t>
    <rPh sb="2" eb="4">
      <t>レイワ</t>
    </rPh>
    <rPh sb="5" eb="6">
      <t>ネン</t>
    </rPh>
    <phoneticPr fontId="2"/>
  </si>
  <si>
    <t>注 令和２年１０月１日国勢調査人口を基礎として推計。</t>
    <phoneticPr fontId="2"/>
  </si>
  <si>
    <t xml:space="preserve">資料出所 県政策企画部統計課「三重県月別人口調査結果」                                           </t>
    <rPh sb="5" eb="6">
      <t>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24" eb="26">
      <t>ケッカ</t>
    </rPh>
    <phoneticPr fontId="4"/>
  </si>
  <si>
    <t xml:space="preserve">資料出所 県政策企画部統計課「三重県月別人口調査結果」                                            </t>
    <rPh sb="5" eb="6">
      <t>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24" eb="26">
      <t>ケッカ</t>
    </rPh>
    <phoneticPr fontId="4"/>
  </si>
  <si>
    <t>令和５年10月１日</t>
    <rPh sb="0" eb="2">
      <t>レイワ</t>
    </rPh>
    <phoneticPr fontId="4"/>
  </si>
  <si>
    <t>令和６年１月１日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</si>
</sst>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80" formatCode="0.0_);[Red]\(0.0\)"/>
    <numFmt numFmtId="181" formatCode="#,##0;&quot;△&quot;#,##0;&quot;- &quot;"/>
    <numFmt numFmtId="182" formatCode="#,##0.0;&quot;△&quot;#,##0.0;&quot;- 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10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NumberFormat="1" applyFont="1" applyFill="1"/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left"/>
    </xf>
    <xf numFmtId="0" fontId="3" fillId="0" borderId="0" xfId="0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14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3" fillId="0" borderId="1" xfId="0" applyFont="1" applyFill="1" applyBorder="1" applyAlignment="1"/>
    <xf numFmtId="0" fontId="3" fillId="0" borderId="1" xfId="0" applyFont="1" applyFill="1" applyBorder="1" applyAlignment="1" applyProtection="1">
      <alignment horizontal="left"/>
    </xf>
    <xf numFmtId="180" fontId="3" fillId="0" borderId="0" xfId="0" applyNumberFormat="1" applyFont="1" applyFill="1" applyAlignment="1"/>
    <xf numFmtId="180" fontId="10" fillId="0" borderId="0" xfId="0" applyNumberFormat="1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right"/>
    </xf>
    <xf numFmtId="0" fontId="11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80" fontId="3" fillId="0" borderId="1" xfId="0" applyNumberFormat="1" applyFont="1" applyFill="1" applyBorder="1"/>
    <xf numFmtId="180" fontId="3" fillId="0" borderId="1" xfId="0" applyNumberFormat="1" applyFont="1" applyFill="1" applyBorder="1" applyAlignment="1" applyProtection="1">
      <alignment horizontal="left"/>
    </xf>
    <xf numFmtId="180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80" fontId="13" fillId="0" borderId="6" xfId="0" applyNumberFormat="1" applyFont="1" applyFill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6" xfId="0" applyNumberFormat="1" applyFont="1" applyFill="1" applyBorder="1" applyAlignment="1" applyProtection="1">
      <alignment horizontal="centerContinuous" vertical="center"/>
    </xf>
    <xf numFmtId="180" fontId="11" fillId="0" borderId="10" xfId="0" applyNumberFormat="1" applyFont="1" applyFill="1" applyBorder="1" applyAlignment="1">
      <alignment horizontal="centerContinuous" vertical="center"/>
    </xf>
    <xf numFmtId="0" fontId="15" fillId="0" borderId="4" xfId="0" applyNumberFormat="1" applyFont="1" applyFill="1" applyBorder="1" applyAlignment="1" applyProtection="1">
      <alignment horizontal="distributed" vertical="center" wrapText="1" justifyLastLine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distributed" vertical="center" wrapText="1" justifyLastLine="1"/>
    </xf>
    <xf numFmtId="180" fontId="15" fillId="0" borderId="4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/>
    <xf numFmtId="0" fontId="10" fillId="0" borderId="0" xfId="0" applyFont="1" applyFill="1" applyAlignment="1"/>
    <xf numFmtId="0" fontId="8" fillId="0" borderId="0" xfId="0" applyFont="1" applyFill="1"/>
    <xf numFmtId="37" fontId="10" fillId="0" borderId="0" xfId="0" applyNumberFormat="1" applyFont="1" applyFill="1" applyBorder="1" applyAlignment="1" applyProtection="1">
      <alignment horizontal="right"/>
    </xf>
    <xf numFmtId="37" fontId="10" fillId="0" borderId="0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centerContinuous"/>
    </xf>
    <xf numFmtId="37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vertical="center"/>
    </xf>
    <xf numFmtId="37" fontId="3" fillId="0" borderId="14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Continuous"/>
    </xf>
    <xf numFmtId="37" fontId="3" fillId="0" borderId="1" xfId="0" applyNumberFormat="1" applyFont="1" applyFill="1" applyBorder="1" applyAlignment="1" applyProtection="1">
      <alignment horizontal="centerContinuous"/>
    </xf>
    <xf numFmtId="37" fontId="3" fillId="0" borderId="1" xfId="0" applyNumberFormat="1" applyFont="1" applyFill="1" applyBorder="1" applyAlignment="1" applyProtection="1">
      <alignment horizontal="left"/>
    </xf>
    <xf numFmtId="37" fontId="3" fillId="0" borderId="16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center" vertical="center"/>
    </xf>
    <xf numFmtId="37" fontId="3" fillId="0" borderId="1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distributed" vertical="center"/>
    </xf>
    <xf numFmtId="0" fontId="3" fillId="0" borderId="9" xfId="0" applyNumberFormat="1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/>
    </xf>
    <xf numFmtId="181" fontId="6" fillId="0" borderId="5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81" fontId="6" fillId="0" borderId="0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Alignment="1" applyProtection="1">
      <alignment vertical="center"/>
    </xf>
    <xf numFmtId="181" fontId="17" fillId="0" borderId="0" xfId="0" applyNumberFormat="1" applyFont="1" applyFill="1" applyAlignment="1" applyProtection="1">
      <protection locked="0"/>
    </xf>
    <xf numFmtId="181" fontId="17" fillId="0" borderId="0" xfId="0" applyNumberFormat="1" applyFont="1" applyFill="1" applyBorder="1" applyAlignment="1" applyProtection="1">
      <protection locked="0"/>
    </xf>
    <xf numFmtId="182" fontId="17" fillId="0" borderId="0" xfId="0" applyNumberFormat="1" applyFont="1" applyFill="1" applyAlignment="1" applyProtection="1">
      <protection locked="0"/>
    </xf>
    <xf numFmtId="182" fontId="17" fillId="0" borderId="0" xfId="0" applyNumberFormat="1" applyFont="1" applyFill="1" applyBorder="1" applyAlignment="1" applyProtection="1">
      <protection locked="0"/>
    </xf>
    <xf numFmtId="181" fontId="17" fillId="0" borderId="0" xfId="0" applyNumberFormat="1" applyFont="1" applyFill="1" applyAlignment="1" applyProtection="1">
      <alignment horizontal="right"/>
      <protection locked="0"/>
    </xf>
    <xf numFmtId="181" fontId="17" fillId="0" borderId="0" xfId="0" applyNumberFormat="1" applyFont="1" applyFill="1" applyBorder="1" applyAlignment="1" applyProtection="1">
      <alignment horizontal="right"/>
      <protection locked="0"/>
    </xf>
    <xf numFmtId="181" fontId="17" fillId="0" borderId="2" xfId="0" applyNumberFormat="1" applyFont="1" applyFill="1" applyBorder="1" applyAlignment="1" applyProtection="1">
      <protection locked="0"/>
    </xf>
    <xf numFmtId="181" fontId="17" fillId="0" borderId="2" xfId="0" applyNumberFormat="1" applyFont="1" applyFill="1" applyBorder="1" applyAlignment="1" applyProtection="1">
      <alignment horizontal="right"/>
      <protection locked="0"/>
    </xf>
    <xf numFmtId="182" fontId="17" fillId="0" borderId="2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81" fontId="3" fillId="0" borderId="0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 applyProtection="1">
      <protection locked="0"/>
    </xf>
    <xf numFmtId="181" fontId="3" fillId="0" borderId="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/>
    <xf numFmtId="181" fontId="3" fillId="0" borderId="0" xfId="0" applyNumberFormat="1" applyFont="1" applyFill="1" applyBorder="1" applyAlignment="1"/>
    <xf numFmtId="181" fontId="3" fillId="0" borderId="4" xfId="0" applyNumberFormat="1" applyFont="1" applyFill="1" applyBorder="1" applyAlignment="1" applyProtection="1">
      <protection locked="0"/>
    </xf>
    <xf numFmtId="181" fontId="3" fillId="0" borderId="2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Protection="1">
      <protection locked="0"/>
    </xf>
    <xf numFmtId="0" fontId="18" fillId="0" borderId="0" xfId="0" applyFont="1" applyFill="1" applyAlignment="1">
      <alignment vertical="center"/>
    </xf>
    <xf numFmtId="37" fontId="6" fillId="0" borderId="0" xfId="0" applyNumberFormat="1" applyFont="1" applyFill="1" applyBorder="1" applyAlignment="1" applyProtection="1">
      <alignment horizontal="right" vertical="center"/>
    </xf>
    <xf numFmtId="56" fontId="3" fillId="0" borderId="10" xfId="0" quotePrefix="1" applyNumberFormat="1" applyFont="1" applyFill="1" applyBorder="1" applyAlignment="1" applyProtection="1">
      <alignment horizontal="centerContinuous" vertical="center"/>
    </xf>
    <xf numFmtId="0" fontId="3" fillId="0" borderId="6" xfId="0" quotePrefix="1" applyNumberFormat="1" applyFont="1" applyFill="1" applyBorder="1" applyAlignment="1" applyProtection="1">
      <alignment horizontal="centerContinuous" vertical="center"/>
    </xf>
    <xf numFmtId="0" fontId="3" fillId="0" borderId="10" xfId="0" quotePrefix="1" applyNumberFormat="1" applyFont="1" applyFill="1" applyBorder="1" applyAlignment="1" applyProtection="1">
      <alignment horizontal="centerContinuous" vertical="center"/>
    </xf>
    <xf numFmtId="0" fontId="3" fillId="0" borderId="8" xfId="0" quotePrefix="1" applyNumberFormat="1" applyFont="1" applyFill="1" applyBorder="1" applyAlignment="1" applyProtection="1">
      <alignment horizontal="centerContinuous" vertical="center"/>
    </xf>
    <xf numFmtId="56" fontId="3" fillId="0" borderId="6" xfId="0" quotePrefix="1" applyNumberFormat="1" applyFont="1" applyFill="1" applyBorder="1" applyAlignment="1" applyProtection="1">
      <alignment horizontal="centerContinuous" vertical="center"/>
    </xf>
    <xf numFmtId="37" fontId="3" fillId="0" borderId="12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/>
    <xf numFmtId="0" fontId="8" fillId="0" borderId="0" xfId="0" applyFont="1" applyFill="1" applyAlignment="1">
      <alignment horizontal="left"/>
    </xf>
    <xf numFmtId="37" fontId="3" fillId="0" borderId="0" xfId="0" applyNumberFormat="1" applyFont="1" applyFill="1" applyBorder="1" applyAlignment="1" applyProtection="1">
      <alignment vertical="center"/>
    </xf>
    <xf numFmtId="37" fontId="3" fillId="0" borderId="0" xfId="0" applyNumberFormat="1" applyFont="1" applyFill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Alignment="1" applyProtection="1">
      <alignment vertical="center"/>
    </xf>
    <xf numFmtId="37" fontId="3" fillId="0" borderId="0" xfId="0" applyNumberFormat="1" applyFont="1" applyFill="1" applyBorder="1" applyAlignment="1" applyProtection="1">
      <alignment vertical="center"/>
      <protection locked="0"/>
    </xf>
    <xf numFmtId="37" fontId="3" fillId="0" borderId="0" xfId="0" applyNumberFormat="1" applyFont="1" applyFill="1" applyAlignment="1" applyProtection="1">
      <alignment vertical="center"/>
      <protection locked="0"/>
    </xf>
    <xf numFmtId="37" fontId="3" fillId="0" borderId="0" xfId="0" applyNumberFormat="1" applyFont="1" applyFill="1" applyBorder="1" applyAlignment="1" applyProtection="1">
      <alignment horizontal="right" vertical="center"/>
      <protection locked="0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3" fillId="0" borderId="2" xfId="0" applyNumberFormat="1" applyFont="1" applyFill="1" applyBorder="1" applyAlignment="1" applyProtection="1">
      <alignment vertical="center"/>
      <protection locked="0"/>
    </xf>
    <xf numFmtId="37" fontId="3" fillId="0" borderId="2" xfId="0" applyNumberFormat="1" applyFont="1" applyFill="1" applyBorder="1" applyAlignment="1" applyProtection="1">
      <alignment horizontal="right" vertical="center"/>
      <protection locked="0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26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81" customWidth="1"/>
    <col min="27" max="27" width="15.25" style="26" customWidth="1"/>
    <col min="28" max="39" width="11.5" style="5" customWidth="1"/>
    <col min="40" max="51" width="12.375" style="5" customWidth="1"/>
    <col min="52" max="52" width="4.875" style="81" bestFit="1" customWidth="1"/>
    <col min="53" max="53" width="15.25" style="26" customWidth="1"/>
    <col min="54" max="65" width="11.5" style="5" customWidth="1"/>
    <col min="66" max="68" width="11.625" style="5" customWidth="1"/>
    <col min="69" max="71" width="14" style="5" customWidth="1"/>
    <col min="72" max="72" width="13.875" style="54" bestFit="1" customWidth="1"/>
    <col min="73" max="73" width="13.75" style="54" customWidth="1"/>
    <col min="74" max="74" width="13.875" style="54" bestFit="1" customWidth="1"/>
    <col min="75" max="77" width="10.125" style="54" customWidth="1"/>
    <col min="78" max="78" width="4.875" style="81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32" t="s">
        <v>82</v>
      </c>
      <c r="N1" s="6" t="s">
        <v>100</v>
      </c>
      <c r="O1" s="6"/>
      <c r="Q1" s="6"/>
      <c r="R1" s="113"/>
      <c r="T1" s="6"/>
      <c r="W1" s="6"/>
      <c r="Z1" s="81"/>
      <c r="AA1" s="13"/>
      <c r="AB1" s="6"/>
      <c r="AE1" s="6"/>
      <c r="AJ1" s="6"/>
      <c r="AK1" s="6"/>
      <c r="AL1" s="6"/>
      <c r="AM1" s="32" t="s">
        <v>82</v>
      </c>
      <c r="AN1" s="6" t="s">
        <v>101</v>
      </c>
      <c r="AQ1" s="6"/>
      <c r="AT1" s="6"/>
      <c r="AV1" s="113"/>
      <c r="AW1" s="6"/>
      <c r="AX1" s="6"/>
      <c r="AZ1" s="81"/>
      <c r="BA1" s="13"/>
      <c r="BB1" s="6"/>
      <c r="BH1" s="6"/>
      <c r="BI1" s="33"/>
      <c r="BK1" s="6"/>
      <c r="BM1" s="32" t="s">
        <v>82</v>
      </c>
      <c r="BN1" s="6" t="s">
        <v>101</v>
      </c>
      <c r="BT1" s="30"/>
      <c r="BU1" s="30"/>
      <c r="BV1" s="30"/>
      <c r="BW1" s="31"/>
      <c r="BX1" s="30"/>
      <c r="BY1" s="30"/>
      <c r="BZ1" s="81"/>
    </row>
    <row r="2" spans="1:81" ht="19.5" customHeight="1" thickBot="1" x14ac:dyDescent="0.25">
      <c r="A2" s="29"/>
      <c r="B2" s="2"/>
      <c r="C2" s="2"/>
      <c r="D2" s="29"/>
      <c r="E2" s="2"/>
      <c r="F2" s="2"/>
      <c r="G2" s="2"/>
      <c r="H2" s="2"/>
      <c r="I2" s="2"/>
      <c r="J2" s="2"/>
      <c r="K2" s="2"/>
      <c r="L2" s="2"/>
      <c r="M2" s="3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4" t="s">
        <v>111</v>
      </c>
      <c r="AA2" s="29"/>
      <c r="AB2" s="2"/>
      <c r="AC2" s="29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4"/>
      <c r="AT2" s="2"/>
      <c r="AU2" s="2"/>
      <c r="AV2" s="2"/>
      <c r="AW2" s="2"/>
      <c r="AX2" s="2"/>
      <c r="AY2" s="34" t="s">
        <v>112</v>
      </c>
      <c r="BA2" s="29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9"/>
      <c r="BS2" s="34"/>
      <c r="BT2" s="35"/>
      <c r="BU2" s="36"/>
      <c r="BV2" s="37"/>
      <c r="BW2" s="35"/>
      <c r="BX2" s="2"/>
      <c r="BY2" s="96" t="s">
        <v>113</v>
      </c>
    </row>
    <row r="3" spans="1:81" s="19" customFormat="1" ht="33" customHeight="1" thickTop="1" x14ac:dyDescent="0.15">
      <c r="A3" s="80"/>
      <c r="B3" s="3" t="s">
        <v>89</v>
      </c>
      <c r="C3" s="11"/>
      <c r="D3" s="38"/>
      <c r="E3" s="3" t="s">
        <v>27</v>
      </c>
      <c r="F3" s="39"/>
      <c r="G3" s="38"/>
      <c r="H3" s="3" t="s">
        <v>90</v>
      </c>
      <c r="I3" s="11"/>
      <c r="J3" s="40"/>
      <c r="K3" s="3" t="s">
        <v>85</v>
      </c>
      <c r="L3" s="11"/>
      <c r="M3" s="40"/>
      <c r="N3" s="8" t="s">
        <v>28</v>
      </c>
      <c r="O3" s="9"/>
      <c r="P3" s="17"/>
      <c r="Q3" s="9" t="s">
        <v>29</v>
      </c>
      <c r="R3" s="9"/>
      <c r="S3" s="17"/>
      <c r="T3" s="9" t="s">
        <v>30</v>
      </c>
      <c r="U3" s="17"/>
      <c r="V3" s="17"/>
      <c r="W3" s="9" t="s">
        <v>31</v>
      </c>
      <c r="X3" s="41"/>
      <c r="Y3" s="42"/>
      <c r="Z3" s="82"/>
      <c r="AA3" s="16"/>
      <c r="AB3" s="10" t="s">
        <v>32</v>
      </c>
      <c r="AC3" s="17"/>
      <c r="AD3" s="17"/>
      <c r="AE3" s="3" t="s">
        <v>33</v>
      </c>
      <c r="AF3" s="17"/>
      <c r="AG3" s="17"/>
      <c r="AH3" s="9" t="s">
        <v>102</v>
      </c>
      <c r="AI3" s="11"/>
      <c r="AJ3" s="17"/>
      <c r="AK3" s="9" t="s">
        <v>34</v>
      </c>
      <c r="AL3" s="17"/>
      <c r="AM3" s="40"/>
      <c r="AN3" s="3" t="s">
        <v>35</v>
      </c>
      <c r="AO3" s="17"/>
      <c r="AP3" s="17"/>
      <c r="AQ3" s="9" t="s">
        <v>36</v>
      </c>
      <c r="AR3" s="17"/>
      <c r="AS3" s="17"/>
      <c r="AT3" s="9" t="s">
        <v>37</v>
      </c>
      <c r="AU3" s="40"/>
      <c r="AV3" s="40"/>
      <c r="AW3" s="11" t="s">
        <v>38</v>
      </c>
      <c r="AX3" s="39"/>
      <c r="AY3" s="39"/>
      <c r="AZ3" s="82"/>
      <c r="BA3" s="16"/>
      <c r="BB3" s="11" t="s">
        <v>39</v>
      </c>
      <c r="BC3" s="17"/>
      <c r="BD3" s="17"/>
      <c r="BE3" s="9" t="s">
        <v>103</v>
      </c>
      <c r="BF3" s="11"/>
      <c r="BG3" s="17"/>
      <c r="BH3" s="9" t="s">
        <v>40</v>
      </c>
      <c r="BI3" s="17"/>
      <c r="BJ3" s="17"/>
      <c r="BK3" s="9" t="s">
        <v>41</v>
      </c>
      <c r="BL3" s="17"/>
      <c r="BM3" s="40"/>
      <c r="BN3" s="3" t="s">
        <v>91</v>
      </c>
      <c r="BO3" s="17"/>
      <c r="BP3" s="17"/>
      <c r="BQ3" s="42" t="s">
        <v>92</v>
      </c>
      <c r="BR3" s="17"/>
      <c r="BS3" s="17"/>
      <c r="BT3" s="43" t="s">
        <v>93</v>
      </c>
      <c r="BU3" s="44"/>
      <c r="BV3" s="44"/>
      <c r="BW3" s="45" t="s">
        <v>94</v>
      </c>
      <c r="BX3" s="46"/>
      <c r="BY3" s="46"/>
      <c r="BZ3" s="82"/>
    </row>
    <row r="4" spans="1:81" s="19" customFormat="1" ht="33" customHeight="1" x14ac:dyDescent="0.15">
      <c r="A4" s="18"/>
      <c r="B4" s="4" t="s">
        <v>3</v>
      </c>
      <c r="C4" s="4" t="s">
        <v>1</v>
      </c>
      <c r="D4" s="4" t="s">
        <v>2</v>
      </c>
      <c r="E4" s="4" t="s">
        <v>3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4" t="s">
        <v>3</v>
      </c>
      <c r="L4" s="4" t="s">
        <v>1</v>
      </c>
      <c r="M4" s="112" t="s">
        <v>2</v>
      </c>
      <c r="N4" s="112" t="s">
        <v>3</v>
      </c>
      <c r="O4" s="4" t="s">
        <v>1</v>
      </c>
      <c r="P4" s="4" t="s">
        <v>2</v>
      </c>
      <c r="Q4" s="4" t="s">
        <v>3</v>
      </c>
      <c r="R4" s="4" t="s">
        <v>1</v>
      </c>
      <c r="S4" s="4" t="s">
        <v>2</v>
      </c>
      <c r="T4" s="4" t="s">
        <v>3</v>
      </c>
      <c r="U4" s="4" t="s">
        <v>1</v>
      </c>
      <c r="V4" s="4" t="s">
        <v>2</v>
      </c>
      <c r="W4" s="4" t="s">
        <v>3</v>
      </c>
      <c r="X4" s="4" t="s">
        <v>1</v>
      </c>
      <c r="Y4" s="4" t="s">
        <v>2</v>
      </c>
      <c r="Z4" s="82"/>
      <c r="AA4" s="20"/>
      <c r="AB4" s="78" t="s">
        <v>3</v>
      </c>
      <c r="AC4" s="73" t="s">
        <v>1</v>
      </c>
      <c r="AD4" s="4" t="s">
        <v>2</v>
      </c>
      <c r="AE4" s="4" t="s">
        <v>3</v>
      </c>
      <c r="AF4" s="112" t="s">
        <v>1</v>
      </c>
      <c r="AG4" s="4" t="s">
        <v>2</v>
      </c>
      <c r="AH4" s="4" t="s">
        <v>3</v>
      </c>
      <c r="AI4" s="4" t="s">
        <v>1</v>
      </c>
      <c r="AJ4" s="4" t="s">
        <v>2</v>
      </c>
      <c r="AK4" s="4" t="s">
        <v>3</v>
      </c>
      <c r="AL4" s="4" t="s">
        <v>1</v>
      </c>
      <c r="AM4" s="112" t="s">
        <v>2</v>
      </c>
      <c r="AN4" s="4" t="s">
        <v>3</v>
      </c>
      <c r="AO4" s="4" t="s">
        <v>1</v>
      </c>
      <c r="AP4" s="4" t="s">
        <v>2</v>
      </c>
      <c r="AQ4" s="4" t="s">
        <v>3</v>
      </c>
      <c r="AR4" s="4" t="s">
        <v>1</v>
      </c>
      <c r="AS4" s="4" t="s">
        <v>2</v>
      </c>
      <c r="AT4" s="4" t="s">
        <v>3</v>
      </c>
      <c r="AU4" s="4" t="s">
        <v>1</v>
      </c>
      <c r="AV4" s="112" t="s">
        <v>2</v>
      </c>
      <c r="AW4" s="4" t="s">
        <v>3</v>
      </c>
      <c r="AX4" s="73" t="s">
        <v>1</v>
      </c>
      <c r="AY4" s="4" t="s">
        <v>2</v>
      </c>
      <c r="AZ4" s="82"/>
      <c r="BA4" s="20"/>
      <c r="BB4" s="78" t="s">
        <v>3</v>
      </c>
      <c r="BC4" s="4" t="s">
        <v>1</v>
      </c>
      <c r="BD4" s="4" t="s">
        <v>2</v>
      </c>
      <c r="BE4" s="4" t="s">
        <v>3</v>
      </c>
      <c r="BF4" s="4" t="s">
        <v>1</v>
      </c>
      <c r="BG4" s="4" t="s">
        <v>2</v>
      </c>
      <c r="BH4" s="4" t="s">
        <v>3</v>
      </c>
      <c r="BI4" s="4" t="s">
        <v>1</v>
      </c>
      <c r="BJ4" s="4" t="s">
        <v>2</v>
      </c>
      <c r="BK4" s="4" t="s">
        <v>3</v>
      </c>
      <c r="BL4" s="4" t="s">
        <v>1</v>
      </c>
      <c r="BM4" s="95" t="s">
        <v>2</v>
      </c>
      <c r="BN4" s="4" t="s">
        <v>3</v>
      </c>
      <c r="BO4" s="73" t="s">
        <v>1</v>
      </c>
      <c r="BP4" s="4" t="s">
        <v>2</v>
      </c>
      <c r="BQ4" s="47" t="s">
        <v>95</v>
      </c>
      <c r="BR4" s="48" t="s">
        <v>86</v>
      </c>
      <c r="BS4" s="47" t="s">
        <v>87</v>
      </c>
      <c r="BT4" s="49" t="s">
        <v>88</v>
      </c>
      <c r="BU4" s="50" t="s">
        <v>96</v>
      </c>
      <c r="BV4" s="49" t="s">
        <v>97</v>
      </c>
      <c r="BW4" s="51" t="s">
        <v>3</v>
      </c>
      <c r="BX4" s="51" t="s">
        <v>1</v>
      </c>
      <c r="BY4" s="51" t="s">
        <v>2</v>
      </c>
      <c r="BZ4" s="82"/>
    </row>
    <row r="5" spans="1:81" s="19" customFormat="1" ht="42.75" customHeight="1" x14ac:dyDescent="0.15">
      <c r="A5" s="21" t="s">
        <v>106</v>
      </c>
      <c r="B5" s="97" t="str">
        <f>IF(AND(SUM(C5:D5)=SUM(B6:B34),SUM(C5:D5)=SUM(C6:D34),SUM(C5:D5)=SUM(BQ5:BS5,BN5)),SUM(C5:D5),"ERROR")</f>
        <v>ERROR</v>
      </c>
      <c r="C5" s="98">
        <f>SUM(F5,I5,L5,O5,R5,U5,X5,AC5,AF5,AI5,AL5,AO5,AR5,AU5,AX5,BC5,BF5,BI5,BL5,BO5)</f>
        <v>0</v>
      </c>
      <c r="D5" s="98">
        <f>SUM(G5,J5,M5,P5,S5,V5,Y5,AD5,AG5,AJ5,AM5,AP5,AS5,AV5,AY5,BD5,BG5,BJ5,BM5,BP5)</f>
        <v>0</v>
      </c>
      <c r="E5" s="98">
        <f>IF(SUM(E6:E34)=SUM(F5:G5),SUM(E6:E34),"ERROR")</f>
        <v>0</v>
      </c>
      <c r="F5" s="98">
        <f t="shared" ref="F5:Y5" si="0">SUM(F6:F34)</f>
        <v>0</v>
      </c>
      <c r="G5" s="98">
        <f t="shared" si="0"/>
        <v>0</v>
      </c>
      <c r="H5" s="98">
        <f>IF(SUM(H6:H34)=SUM(I5:J5),SUM(H6:H34),"ERROR")</f>
        <v>0</v>
      </c>
      <c r="I5" s="98">
        <f t="shared" si="0"/>
        <v>0</v>
      </c>
      <c r="J5" s="98">
        <f t="shared" si="0"/>
        <v>0</v>
      </c>
      <c r="K5" s="98">
        <f>IF(SUM(K6:K34)=SUM(L5:M5),SUM(K6:K34),"ERROR")</f>
        <v>0</v>
      </c>
      <c r="L5" s="98">
        <f t="shared" si="0"/>
        <v>0</v>
      </c>
      <c r="M5" s="98">
        <f t="shared" si="0"/>
        <v>0</v>
      </c>
      <c r="N5" s="98">
        <f>IF(SUM(N6:N34)=SUM(O5:P5),SUM(N6:N34),"ERROR")</f>
        <v>0</v>
      </c>
      <c r="O5" s="98">
        <f t="shared" si="0"/>
        <v>0</v>
      </c>
      <c r="P5" s="98">
        <f t="shared" si="0"/>
        <v>0</v>
      </c>
      <c r="Q5" s="98">
        <f>IF(SUM(Q6:Q34)=SUM(R5:S5),SUM(Q6:Q34),"ERROR")</f>
        <v>0</v>
      </c>
      <c r="R5" s="98">
        <f t="shared" si="0"/>
        <v>0</v>
      </c>
      <c r="S5" s="98">
        <f t="shared" si="0"/>
        <v>0</v>
      </c>
      <c r="T5" s="98">
        <f>IF(SUM(T6:T34)=SUM(U5:V5),SUM(T6:T34),"ERROR")</f>
        <v>0</v>
      </c>
      <c r="U5" s="98">
        <f t="shared" si="0"/>
        <v>0</v>
      </c>
      <c r="V5" s="98">
        <f t="shared" si="0"/>
        <v>0</v>
      </c>
      <c r="W5" s="98">
        <f>IF(SUM(W6:W34)=SUM(X5:Y5),SUM(W6:W34),"ERROR")</f>
        <v>0</v>
      </c>
      <c r="X5" s="98">
        <f t="shared" si="0"/>
        <v>0</v>
      </c>
      <c r="Y5" s="98">
        <f t="shared" si="0"/>
        <v>0</v>
      </c>
      <c r="Z5" s="99" t="s">
        <v>110</v>
      </c>
      <c r="AA5" s="100" t="s">
        <v>109</v>
      </c>
      <c r="AB5" s="98">
        <f>IF(SUM(AB6:AB34)=SUM(AC5:AD5),SUM(AB6:AB34),"ERROR")</f>
        <v>0</v>
      </c>
      <c r="AC5" s="98">
        <f t="shared" ref="AC5:AD5" si="1">SUM(AC6:AC34)</f>
        <v>0</v>
      </c>
      <c r="AD5" s="98">
        <f t="shared" si="1"/>
        <v>0</v>
      </c>
      <c r="AE5" s="98">
        <f>IF(SUM(AE6:AE34)=SUM(AF5:AG5),SUM(AE6:AE34),"ERROR")</f>
        <v>0</v>
      </c>
      <c r="AF5" s="98">
        <f t="shared" ref="AF5:AG5" si="2">SUM(AF6:AF34)</f>
        <v>0</v>
      </c>
      <c r="AG5" s="98">
        <f t="shared" si="2"/>
        <v>0</v>
      </c>
      <c r="AH5" s="98">
        <f>IF(SUM(AH6:AH34)=SUM(AI5:AJ5),SUM(AH6:AH34),"ERROR")</f>
        <v>0</v>
      </c>
      <c r="AI5" s="98">
        <f t="shared" ref="AI5:AJ5" si="3">SUM(AI6:AI34)</f>
        <v>0</v>
      </c>
      <c r="AJ5" s="98">
        <f t="shared" si="3"/>
        <v>0</v>
      </c>
      <c r="AK5" s="98">
        <f>IF(SUM(AK6:AK34)=SUM(AL5:AM5),SUM(AK6:AK34),"ERROR")</f>
        <v>0</v>
      </c>
      <c r="AL5" s="98">
        <f t="shared" ref="AL5:AM5" si="4">SUM(AL6:AL34)</f>
        <v>0</v>
      </c>
      <c r="AM5" s="98">
        <f t="shared" si="4"/>
        <v>0</v>
      </c>
      <c r="AN5" s="98">
        <f>IF(SUM(AN6:AN34)=SUM(AO5:AP5),SUM(AN6:AN34),"ERROR")</f>
        <v>0</v>
      </c>
      <c r="AO5" s="98">
        <f t="shared" ref="AO5:AP5" si="5">SUM(AO6:AO34)</f>
        <v>0</v>
      </c>
      <c r="AP5" s="98">
        <f t="shared" si="5"/>
        <v>0</v>
      </c>
      <c r="AQ5" s="98">
        <f>IF(SUM(AQ6:AQ34)=SUM(AR5:AS5),SUM(AQ6:AQ34),"ERROR")</f>
        <v>0</v>
      </c>
      <c r="AR5" s="98">
        <f t="shared" ref="AR5:AS5" si="6">SUM(AR6:AR34)</f>
        <v>0</v>
      </c>
      <c r="AS5" s="98">
        <f t="shared" si="6"/>
        <v>0</v>
      </c>
      <c r="AT5" s="98">
        <f>IF(SUM(AT6:AT34)=SUM(AU5:AV5),SUM(AT6:AT34),"ERROR")</f>
        <v>0</v>
      </c>
      <c r="AU5" s="101">
        <f t="shared" ref="AU5:AV5" si="7">SUM(AU6:AU34)</f>
        <v>0</v>
      </c>
      <c r="AV5" s="98">
        <f t="shared" si="7"/>
        <v>0</v>
      </c>
      <c r="AW5" s="98">
        <f>IF(SUM(AW6:AW34)=SUM(AX5:AY5),SUM(AW6:AW34),"ERROR")</f>
        <v>0</v>
      </c>
      <c r="AX5" s="98">
        <f t="shared" ref="AX5:AY5" si="8">SUM(AX6:AX34)</f>
        <v>0</v>
      </c>
      <c r="AY5" s="101">
        <f t="shared" si="8"/>
        <v>0</v>
      </c>
      <c r="AZ5" s="99" t="s">
        <v>110</v>
      </c>
      <c r="BA5" s="100" t="s">
        <v>109</v>
      </c>
      <c r="BB5" s="98">
        <f>IF(SUM(BB6:BB34)=SUM(BC5:BD5),SUM(BB6:BB34),"ERROR")</f>
        <v>0</v>
      </c>
      <c r="BC5" s="101">
        <f t="shared" ref="BC5:BD5" si="9">SUM(BC6:BC34)</f>
        <v>0</v>
      </c>
      <c r="BD5" s="98">
        <f t="shared" si="9"/>
        <v>0</v>
      </c>
      <c r="BE5" s="98">
        <f>IF(SUM(BE6:BE34)=SUM(BF5:BG5),SUM(BE6:BE34),"ERROR")</f>
        <v>0</v>
      </c>
      <c r="BF5" s="98">
        <f t="shared" ref="BF5:BG5" si="10">SUM(BF6:BF34)</f>
        <v>0</v>
      </c>
      <c r="BG5" s="98">
        <f t="shared" si="10"/>
        <v>0</v>
      </c>
      <c r="BH5" s="98">
        <f>IF(SUM(BH6:BH34)=SUM(BI5:BJ5),SUM(BH6:BH34),"ERROR")</f>
        <v>0</v>
      </c>
      <c r="BI5" s="98">
        <f t="shared" ref="BI5:BJ5" si="11">SUM(BI6:BI34)</f>
        <v>0</v>
      </c>
      <c r="BJ5" s="98">
        <f t="shared" si="11"/>
        <v>0</v>
      </c>
      <c r="BK5" s="98">
        <f>IF(SUM(BK6:BK34)=SUM(BL5:BM5),SUM(BK6:BK34),"ERROR")</f>
        <v>0</v>
      </c>
      <c r="BL5" s="98">
        <f t="shared" ref="BL5:BM5" si="12">SUM(BL6:BL34)</f>
        <v>0</v>
      </c>
      <c r="BM5" s="98">
        <f t="shared" si="12"/>
        <v>0</v>
      </c>
      <c r="BN5" s="98">
        <f>IF(SUM(BN6:BN34)=SUM(BO5:BP5),SUM(BN6:BN34),"ERROR")</f>
        <v>0</v>
      </c>
      <c r="BO5" s="98">
        <f t="shared" ref="BO5:BP5" si="13">SUM(BO6:BO34)</f>
        <v>0</v>
      </c>
      <c r="BP5" s="98">
        <f t="shared" si="13"/>
        <v>0</v>
      </c>
      <c r="BQ5" s="98">
        <f t="shared" ref="BQ5:BS5" si="14">SUM(BQ6:BQ34)</f>
        <v>0</v>
      </c>
      <c r="BR5" s="98">
        <f t="shared" si="14"/>
        <v>0</v>
      </c>
      <c r="BS5" s="98">
        <f t="shared" si="14"/>
        <v>0</v>
      </c>
      <c r="BT5" s="102"/>
      <c r="BU5" s="102"/>
      <c r="BV5" s="102"/>
      <c r="BW5" s="102"/>
      <c r="BX5" s="102"/>
      <c r="BY5" s="102"/>
      <c r="BZ5" s="99" t="s">
        <v>110</v>
      </c>
      <c r="CC5" s="79"/>
    </row>
    <row r="6" spans="1:81" s="1" customFormat="1" ht="52.5" customHeight="1" x14ac:dyDescent="0.2">
      <c r="A6" s="22" t="s">
        <v>4</v>
      </c>
      <c r="B6" s="116">
        <v>276660</v>
      </c>
      <c r="C6" s="115">
        <v>134541</v>
      </c>
      <c r="D6" s="115">
        <v>142119</v>
      </c>
      <c r="E6" s="114"/>
      <c r="F6" s="115"/>
      <c r="G6" s="114"/>
      <c r="H6" s="114"/>
      <c r="I6" s="115"/>
      <c r="J6" s="114"/>
      <c r="K6" s="114"/>
      <c r="L6" s="115"/>
      <c r="M6" s="114"/>
      <c r="N6" s="114"/>
      <c r="O6" s="115"/>
      <c r="P6" s="114"/>
      <c r="Q6" s="114"/>
      <c r="R6" s="115"/>
      <c r="S6" s="114"/>
      <c r="T6" s="114"/>
      <c r="U6" s="115"/>
      <c r="V6" s="114"/>
      <c r="W6" s="114"/>
      <c r="X6" s="115"/>
      <c r="Y6" s="114"/>
      <c r="Z6" s="83" t="s">
        <v>0</v>
      </c>
      <c r="AA6" s="84" t="s">
        <v>4</v>
      </c>
      <c r="AB6" s="114"/>
      <c r="AC6" s="115"/>
      <c r="AD6" s="115"/>
      <c r="AE6" s="114"/>
      <c r="AF6" s="115"/>
      <c r="AG6" s="115"/>
      <c r="AH6" s="114"/>
      <c r="AI6" s="115"/>
      <c r="AJ6" s="115"/>
      <c r="AK6" s="114"/>
      <c r="AL6" s="115"/>
      <c r="AM6" s="115"/>
      <c r="AN6" s="114"/>
      <c r="AO6" s="115"/>
      <c r="AP6" s="115"/>
      <c r="AQ6" s="114"/>
      <c r="AR6" s="115"/>
      <c r="AS6" s="115"/>
      <c r="AT6" s="114"/>
      <c r="AU6" s="115"/>
      <c r="AV6" s="115"/>
      <c r="AW6" s="114"/>
      <c r="AX6" s="115"/>
      <c r="AY6" s="115"/>
      <c r="AZ6" s="83" t="s">
        <v>0</v>
      </c>
      <c r="BA6" s="84" t="s">
        <v>4</v>
      </c>
      <c r="BB6" s="104"/>
      <c r="BC6" s="104"/>
      <c r="BD6" s="103"/>
      <c r="BE6" s="104"/>
      <c r="BF6" s="103"/>
      <c r="BG6" s="103"/>
      <c r="BH6" s="104"/>
      <c r="BI6" s="103"/>
      <c r="BJ6" s="103"/>
      <c r="BK6" s="104"/>
      <c r="BL6" s="103"/>
      <c r="BM6" s="103"/>
      <c r="BN6" s="104"/>
      <c r="BO6" s="103"/>
      <c r="BP6" s="103"/>
      <c r="BQ6" s="103"/>
      <c r="BR6" s="103"/>
      <c r="BS6" s="103"/>
      <c r="BT6" s="105"/>
      <c r="BU6" s="105"/>
      <c r="BV6" s="105"/>
      <c r="BW6" s="106"/>
      <c r="BX6" s="105"/>
      <c r="BY6" s="105"/>
      <c r="BZ6" s="83" t="s">
        <v>0</v>
      </c>
    </row>
    <row r="7" spans="1:81" s="1" customFormat="1" ht="42.75" customHeight="1" x14ac:dyDescent="0.2">
      <c r="A7" s="22" t="s">
        <v>5</v>
      </c>
      <c r="B7" s="116">
        <v>310750</v>
      </c>
      <c r="C7" s="115">
        <v>155343</v>
      </c>
      <c r="D7" s="115">
        <v>155407</v>
      </c>
      <c r="E7" s="114"/>
      <c r="F7" s="115"/>
      <c r="G7" s="114"/>
      <c r="H7" s="114"/>
      <c r="I7" s="115"/>
      <c r="J7" s="114"/>
      <c r="K7" s="114"/>
      <c r="L7" s="115"/>
      <c r="M7" s="114"/>
      <c r="N7" s="114"/>
      <c r="O7" s="115"/>
      <c r="P7" s="114"/>
      <c r="Q7" s="114"/>
      <c r="R7" s="115"/>
      <c r="S7" s="114"/>
      <c r="T7" s="114"/>
      <c r="U7" s="115"/>
      <c r="V7" s="114"/>
      <c r="W7" s="114"/>
      <c r="X7" s="115"/>
      <c r="Y7" s="114"/>
      <c r="Z7" s="83" t="s">
        <v>42</v>
      </c>
      <c r="AA7" s="84" t="s">
        <v>5</v>
      </c>
      <c r="AB7" s="114"/>
      <c r="AC7" s="115"/>
      <c r="AD7" s="115"/>
      <c r="AE7" s="114"/>
      <c r="AF7" s="115"/>
      <c r="AG7" s="115"/>
      <c r="AH7" s="114"/>
      <c r="AI7" s="115"/>
      <c r="AJ7" s="115"/>
      <c r="AK7" s="114"/>
      <c r="AL7" s="115"/>
      <c r="AM7" s="115"/>
      <c r="AN7" s="114"/>
      <c r="AO7" s="115"/>
      <c r="AP7" s="115"/>
      <c r="AQ7" s="114"/>
      <c r="AR7" s="115"/>
      <c r="AS7" s="115"/>
      <c r="AT7" s="114"/>
      <c r="AU7" s="115"/>
      <c r="AV7" s="115"/>
      <c r="AW7" s="114"/>
      <c r="AX7" s="115"/>
      <c r="AY7" s="115"/>
      <c r="AZ7" s="83" t="s">
        <v>42</v>
      </c>
      <c r="BA7" s="84" t="s">
        <v>5</v>
      </c>
      <c r="BB7" s="104"/>
      <c r="BC7" s="104"/>
      <c r="BD7" s="103"/>
      <c r="BE7" s="104"/>
      <c r="BF7" s="103"/>
      <c r="BG7" s="103"/>
      <c r="BH7" s="104"/>
      <c r="BI7" s="103"/>
      <c r="BJ7" s="103"/>
      <c r="BK7" s="104"/>
      <c r="BL7" s="103"/>
      <c r="BM7" s="103"/>
      <c r="BN7" s="104"/>
      <c r="BO7" s="103"/>
      <c r="BP7" s="103"/>
      <c r="BQ7" s="103"/>
      <c r="BR7" s="103"/>
      <c r="BS7" s="103"/>
      <c r="BT7" s="105"/>
      <c r="BU7" s="105"/>
      <c r="BV7" s="105"/>
      <c r="BW7" s="106"/>
      <c r="BX7" s="105"/>
      <c r="BY7" s="105"/>
      <c r="BZ7" s="83" t="s">
        <v>42</v>
      </c>
    </row>
    <row r="8" spans="1:81" s="1" customFormat="1" ht="42.75" customHeight="1" x14ac:dyDescent="0.2">
      <c r="A8" s="22" t="s">
        <v>6</v>
      </c>
      <c r="B8" s="116">
        <v>124650</v>
      </c>
      <c r="C8" s="115">
        <v>58909</v>
      </c>
      <c r="D8" s="115">
        <v>65741</v>
      </c>
      <c r="E8" s="114"/>
      <c r="F8" s="115"/>
      <c r="G8" s="114"/>
      <c r="H8" s="114"/>
      <c r="I8" s="115"/>
      <c r="J8" s="114"/>
      <c r="K8" s="114"/>
      <c r="L8" s="115"/>
      <c r="M8" s="114"/>
      <c r="N8" s="114"/>
      <c r="O8" s="115"/>
      <c r="P8" s="114"/>
      <c r="Q8" s="114"/>
      <c r="R8" s="115"/>
      <c r="S8" s="114"/>
      <c r="T8" s="114"/>
      <c r="U8" s="115"/>
      <c r="V8" s="114"/>
      <c r="W8" s="114"/>
      <c r="X8" s="115"/>
      <c r="Y8" s="114"/>
      <c r="Z8" s="83" t="s">
        <v>43</v>
      </c>
      <c r="AA8" s="84" t="s">
        <v>6</v>
      </c>
      <c r="AB8" s="114"/>
      <c r="AC8" s="115"/>
      <c r="AD8" s="115"/>
      <c r="AE8" s="114"/>
      <c r="AF8" s="115"/>
      <c r="AG8" s="115"/>
      <c r="AH8" s="114"/>
      <c r="AI8" s="115"/>
      <c r="AJ8" s="115"/>
      <c r="AK8" s="114"/>
      <c r="AL8" s="115"/>
      <c r="AM8" s="115"/>
      <c r="AN8" s="114"/>
      <c r="AO8" s="115"/>
      <c r="AP8" s="115"/>
      <c r="AQ8" s="114"/>
      <c r="AR8" s="115"/>
      <c r="AS8" s="115"/>
      <c r="AT8" s="114"/>
      <c r="AU8" s="115"/>
      <c r="AV8" s="115"/>
      <c r="AW8" s="114"/>
      <c r="AX8" s="115"/>
      <c r="AY8" s="115"/>
      <c r="AZ8" s="83" t="s">
        <v>43</v>
      </c>
      <c r="BA8" s="84" t="s">
        <v>6</v>
      </c>
      <c r="BB8" s="104"/>
      <c r="BC8" s="104"/>
      <c r="BD8" s="103"/>
      <c r="BE8" s="104"/>
      <c r="BF8" s="103"/>
      <c r="BG8" s="103"/>
      <c r="BH8" s="104"/>
      <c r="BI8" s="103"/>
      <c r="BJ8" s="103"/>
      <c r="BK8" s="104"/>
      <c r="BL8" s="103"/>
      <c r="BM8" s="103"/>
      <c r="BN8" s="104"/>
      <c r="BO8" s="103"/>
      <c r="BP8" s="103"/>
      <c r="BQ8" s="103"/>
      <c r="BR8" s="103"/>
      <c r="BS8" s="103"/>
      <c r="BT8" s="105"/>
      <c r="BU8" s="105"/>
      <c r="BV8" s="105"/>
      <c r="BW8" s="106"/>
      <c r="BX8" s="105"/>
      <c r="BY8" s="105"/>
      <c r="BZ8" s="83" t="s">
        <v>43</v>
      </c>
    </row>
    <row r="9" spans="1:81" s="1" customFormat="1" ht="42.75" customHeight="1" x14ac:dyDescent="0.2">
      <c r="A9" s="22" t="s">
        <v>7</v>
      </c>
      <c r="B9" s="116">
        <v>160907</v>
      </c>
      <c r="C9" s="115">
        <v>77218</v>
      </c>
      <c r="D9" s="115">
        <v>83689</v>
      </c>
      <c r="E9" s="114"/>
      <c r="F9" s="115"/>
      <c r="G9" s="114"/>
      <c r="H9" s="114"/>
      <c r="I9" s="115"/>
      <c r="J9" s="114"/>
      <c r="K9" s="114"/>
      <c r="L9" s="115"/>
      <c r="M9" s="114"/>
      <c r="N9" s="114"/>
      <c r="O9" s="115"/>
      <c r="P9" s="114"/>
      <c r="Q9" s="114"/>
      <c r="R9" s="115"/>
      <c r="S9" s="114"/>
      <c r="T9" s="114"/>
      <c r="U9" s="115"/>
      <c r="V9" s="114"/>
      <c r="W9" s="114"/>
      <c r="X9" s="115"/>
      <c r="Y9" s="114"/>
      <c r="Z9" s="83" t="s">
        <v>44</v>
      </c>
      <c r="AA9" s="84" t="s">
        <v>7</v>
      </c>
      <c r="AB9" s="114"/>
      <c r="AC9" s="115"/>
      <c r="AD9" s="115"/>
      <c r="AE9" s="114"/>
      <c r="AF9" s="115"/>
      <c r="AG9" s="115"/>
      <c r="AH9" s="114"/>
      <c r="AI9" s="115"/>
      <c r="AJ9" s="115"/>
      <c r="AK9" s="114"/>
      <c r="AL9" s="115"/>
      <c r="AM9" s="115"/>
      <c r="AN9" s="114"/>
      <c r="AO9" s="115"/>
      <c r="AP9" s="115"/>
      <c r="AQ9" s="114"/>
      <c r="AR9" s="115"/>
      <c r="AS9" s="115"/>
      <c r="AT9" s="114"/>
      <c r="AU9" s="115"/>
      <c r="AV9" s="115"/>
      <c r="AW9" s="114"/>
      <c r="AX9" s="115"/>
      <c r="AY9" s="115"/>
      <c r="AZ9" s="83" t="s">
        <v>44</v>
      </c>
      <c r="BA9" s="84" t="s">
        <v>7</v>
      </c>
      <c r="BB9" s="104"/>
      <c r="BC9" s="104"/>
      <c r="BD9" s="103"/>
      <c r="BE9" s="104"/>
      <c r="BF9" s="103"/>
      <c r="BG9" s="103"/>
      <c r="BH9" s="104"/>
      <c r="BI9" s="103"/>
      <c r="BJ9" s="103"/>
      <c r="BK9" s="104"/>
      <c r="BL9" s="103"/>
      <c r="BM9" s="103"/>
      <c r="BN9" s="104"/>
      <c r="BO9" s="107"/>
      <c r="BP9" s="107"/>
      <c r="BQ9" s="103"/>
      <c r="BR9" s="103"/>
      <c r="BS9" s="103"/>
      <c r="BT9" s="105"/>
      <c r="BU9" s="105"/>
      <c r="BV9" s="105"/>
      <c r="BW9" s="106"/>
      <c r="BX9" s="105"/>
      <c r="BY9" s="105"/>
      <c r="BZ9" s="83" t="s">
        <v>44</v>
      </c>
    </row>
    <row r="10" spans="1:81" s="1" customFormat="1" ht="42.75" customHeight="1" x14ac:dyDescent="0.2">
      <c r="A10" s="22" t="s">
        <v>8</v>
      </c>
      <c r="B10" s="116">
        <v>139878</v>
      </c>
      <c r="C10" s="115">
        <v>68669</v>
      </c>
      <c r="D10" s="115">
        <v>71209</v>
      </c>
      <c r="E10" s="114"/>
      <c r="F10" s="115"/>
      <c r="G10" s="114"/>
      <c r="H10" s="114"/>
      <c r="I10" s="115"/>
      <c r="J10" s="114"/>
      <c r="K10" s="114"/>
      <c r="L10" s="115"/>
      <c r="M10" s="114"/>
      <c r="N10" s="114"/>
      <c r="O10" s="115"/>
      <c r="P10" s="114"/>
      <c r="Q10" s="114"/>
      <c r="R10" s="115"/>
      <c r="S10" s="114"/>
      <c r="T10" s="114"/>
      <c r="U10" s="115"/>
      <c r="V10" s="114"/>
      <c r="W10" s="114"/>
      <c r="X10" s="115"/>
      <c r="Y10" s="114"/>
      <c r="Z10" s="83" t="s">
        <v>45</v>
      </c>
      <c r="AA10" s="84" t="s">
        <v>8</v>
      </c>
      <c r="AB10" s="114"/>
      <c r="AC10" s="115"/>
      <c r="AD10" s="115"/>
      <c r="AE10" s="114"/>
      <c r="AF10" s="115"/>
      <c r="AG10" s="115"/>
      <c r="AH10" s="114"/>
      <c r="AI10" s="115"/>
      <c r="AJ10" s="115"/>
      <c r="AK10" s="114"/>
      <c r="AL10" s="115"/>
      <c r="AM10" s="115"/>
      <c r="AN10" s="114"/>
      <c r="AO10" s="115"/>
      <c r="AP10" s="115"/>
      <c r="AQ10" s="114"/>
      <c r="AR10" s="115"/>
      <c r="AS10" s="115"/>
      <c r="AT10" s="114"/>
      <c r="AU10" s="115"/>
      <c r="AV10" s="115"/>
      <c r="AW10" s="114"/>
      <c r="AX10" s="115"/>
      <c r="AY10" s="115"/>
      <c r="AZ10" s="83" t="s">
        <v>45</v>
      </c>
      <c r="BA10" s="84" t="s">
        <v>8</v>
      </c>
      <c r="BB10" s="104"/>
      <c r="BC10" s="104"/>
      <c r="BD10" s="103"/>
      <c r="BE10" s="104"/>
      <c r="BF10" s="103"/>
      <c r="BG10" s="103"/>
      <c r="BH10" s="104"/>
      <c r="BI10" s="103"/>
      <c r="BJ10" s="103"/>
      <c r="BK10" s="104"/>
      <c r="BL10" s="103"/>
      <c r="BM10" s="103"/>
      <c r="BN10" s="104"/>
      <c r="BO10" s="103"/>
      <c r="BP10" s="103"/>
      <c r="BQ10" s="103"/>
      <c r="BR10" s="103"/>
      <c r="BS10" s="103"/>
      <c r="BT10" s="105"/>
      <c r="BU10" s="105"/>
      <c r="BV10" s="105"/>
      <c r="BW10" s="106"/>
      <c r="BX10" s="105"/>
      <c r="BY10" s="105"/>
      <c r="BZ10" s="83" t="s">
        <v>45</v>
      </c>
    </row>
    <row r="11" spans="1:81" s="1" customFormat="1" ht="42.75" customHeight="1" x14ac:dyDescent="0.2">
      <c r="A11" s="22" t="s">
        <v>9</v>
      </c>
      <c r="B11" s="116">
        <v>196257</v>
      </c>
      <c r="C11" s="115">
        <v>97516</v>
      </c>
      <c r="D11" s="115">
        <v>98741</v>
      </c>
      <c r="E11" s="114"/>
      <c r="F11" s="115"/>
      <c r="G11" s="114"/>
      <c r="H11" s="114"/>
      <c r="I11" s="115"/>
      <c r="J11" s="114"/>
      <c r="K11" s="114"/>
      <c r="L11" s="115"/>
      <c r="M11" s="114"/>
      <c r="N11" s="114"/>
      <c r="O11" s="115"/>
      <c r="P11" s="114"/>
      <c r="Q11" s="114"/>
      <c r="R11" s="115"/>
      <c r="S11" s="114"/>
      <c r="T11" s="114"/>
      <c r="U11" s="115"/>
      <c r="V11" s="114"/>
      <c r="W11" s="114"/>
      <c r="X11" s="115"/>
      <c r="Y11" s="114"/>
      <c r="Z11" s="83" t="s">
        <v>46</v>
      </c>
      <c r="AA11" s="84" t="s">
        <v>9</v>
      </c>
      <c r="AB11" s="114"/>
      <c r="AC11" s="115"/>
      <c r="AD11" s="115"/>
      <c r="AE11" s="114"/>
      <c r="AF11" s="115"/>
      <c r="AG11" s="115"/>
      <c r="AH11" s="114"/>
      <c r="AI11" s="115"/>
      <c r="AJ11" s="115"/>
      <c r="AK11" s="114"/>
      <c r="AL11" s="115"/>
      <c r="AM11" s="115"/>
      <c r="AN11" s="114"/>
      <c r="AO11" s="115"/>
      <c r="AP11" s="115"/>
      <c r="AQ11" s="114"/>
      <c r="AR11" s="115"/>
      <c r="AS11" s="115"/>
      <c r="AT11" s="114"/>
      <c r="AU11" s="115"/>
      <c r="AV11" s="115"/>
      <c r="AW11" s="114"/>
      <c r="AX11" s="115"/>
      <c r="AY11" s="115"/>
      <c r="AZ11" s="83" t="s">
        <v>46</v>
      </c>
      <c r="BA11" s="84" t="s">
        <v>9</v>
      </c>
      <c r="BB11" s="104"/>
      <c r="BC11" s="104"/>
      <c r="BD11" s="103"/>
      <c r="BE11" s="104"/>
      <c r="BF11" s="103"/>
      <c r="BG11" s="103"/>
      <c r="BH11" s="104"/>
      <c r="BI11" s="103"/>
      <c r="BJ11" s="103"/>
      <c r="BK11" s="104"/>
      <c r="BL11" s="103"/>
      <c r="BM11" s="103"/>
      <c r="BN11" s="104"/>
      <c r="BO11" s="107"/>
      <c r="BP11" s="107"/>
      <c r="BQ11" s="103"/>
      <c r="BR11" s="103"/>
      <c r="BS11" s="103"/>
      <c r="BT11" s="105"/>
      <c r="BU11" s="105"/>
      <c r="BV11" s="105"/>
      <c r="BW11" s="106"/>
      <c r="BX11" s="105"/>
      <c r="BY11" s="105"/>
      <c r="BZ11" s="83" t="s">
        <v>46</v>
      </c>
    </row>
    <row r="12" spans="1:81" s="1" customFormat="1" ht="42.75" customHeight="1" x14ac:dyDescent="0.2">
      <c r="A12" s="22" t="s">
        <v>10</v>
      </c>
      <c r="B12" s="116">
        <v>77040</v>
      </c>
      <c r="C12" s="115">
        <v>37027</v>
      </c>
      <c r="D12" s="115">
        <v>40013</v>
      </c>
      <c r="E12" s="114"/>
      <c r="F12" s="115"/>
      <c r="G12" s="114"/>
      <c r="H12" s="114"/>
      <c r="I12" s="115"/>
      <c r="J12" s="114"/>
      <c r="K12" s="114"/>
      <c r="L12" s="115"/>
      <c r="M12" s="114"/>
      <c r="N12" s="114"/>
      <c r="O12" s="115"/>
      <c r="P12" s="114"/>
      <c r="Q12" s="114"/>
      <c r="R12" s="115"/>
      <c r="S12" s="114"/>
      <c r="T12" s="114"/>
      <c r="U12" s="115"/>
      <c r="V12" s="114"/>
      <c r="W12" s="114"/>
      <c r="X12" s="115"/>
      <c r="Y12" s="114"/>
      <c r="Z12" s="83" t="s">
        <v>47</v>
      </c>
      <c r="AA12" s="84" t="s">
        <v>10</v>
      </c>
      <c r="AB12" s="114"/>
      <c r="AC12" s="115"/>
      <c r="AD12" s="115"/>
      <c r="AE12" s="114"/>
      <c r="AF12" s="115"/>
      <c r="AG12" s="115"/>
      <c r="AH12" s="114"/>
      <c r="AI12" s="115"/>
      <c r="AJ12" s="115"/>
      <c r="AK12" s="114"/>
      <c r="AL12" s="115"/>
      <c r="AM12" s="115"/>
      <c r="AN12" s="114"/>
      <c r="AO12" s="115"/>
      <c r="AP12" s="115"/>
      <c r="AQ12" s="114"/>
      <c r="AR12" s="115"/>
      <c r="AS12" s="115"/>
      <c r="AT12" s="114"/>
      <c r="AU12" s="115"/>
      <c r="AV12" s="115"/>
      <c r="AW12" s="114"/>
      <c r="AX12" s="115"/>
      <c r="AY12" s="115"/>
      <c r="AZ12" s="83" t="s">
        <v>47</v>
      </c>
      <c r="BA12" s="84" t="s">
        <v>10</v>
      </c>
      <c r="BB12" s="104"/>
      <c r="BC12" s="104"/>
      <c r="BD12" s="103"/>
      <c r="BE12" s="104"/>
      <c r="BF12" s="103"/>
      <c r="BG12" s="103"/>
      <c r="BH12" s="104"/>
      <c r="BI12" s="103"/>
      <c r="BJ12" s="103"/>
      <c r="BK12" s="104"/>
      <c r="BL12" s="103"/>
      <c r="BM12" s="103"/>
      <c r="BN12" s="104"/>
      <c r="BO12" s="107"/>
      <c r="BP12" s="107"/>
      <c r="BQ12" s="103"/>
      <c r="BR12" s="103"/>
      <c r="BS12" s="103"/>
      <c r="BT12" s="105"/>
      <c r="BU12" s="105"/>
      <c r="BV12" s="105"/>
      <c r="BW12" s="106"/>
      <c r="BX12" s="105"/>
      <c r="BY12" s="105"/>
      <c r="BZ12" s="83" t="s">
        <v>47</v>
      </c>
    </row>
    <row r="13" spans="1:81" s="1" customFormat="1" ht="42.75" customHeight="1" x14ac:dyDescent="0.2">
      <c r="A13" s="22" t="s">
        <v>11</v>
      </c>
      <c r="B13" s="116">
        <v>16767</v>
      </c>
      <c r="C13" s="115">
        <v>7793</v>
      </c>
      <c r="D13" s="115">
        <v>8974</v>
      </c>
      <c r="E13" s="114"/>
      <c r="F13" s="115"/>
      <c r="G13" s="114"/>
      <c r="H13" s="114"/>
      <c r="I13" s="115"/>
      <c r="J13" s="114"/>
      <c r="K13" s="114"/>
      <c r="L13" s="115"/>
      <c r="M13" s="114"/>
      <c r="N13" s="114"/>
      <c r="O13" s="115"/>
      <c r="P13" s="114"/>
      <c r="Q13" s="114"/>
      <c r="R13" s="115"/>
      <c r="S13" s="114"/>
      <c r="T13" s="114"/>
      <c r="U13" s="115"/>
      <c r="V13" s="114"/>
      <c r="W13" s="114"/>
      <c r="X13" s="115"/>
      <c r="Y13" s="114"/>
      <c r="Z13" s="83" t="s">
        <v>48</v>
      </c>
      <c r="AA13" s="84" t="s">
        <v>11</v>
      </c>
      <c r="AB13" s="114"/>
      <c r="AC13" s="115"/>
      <c r="AD13" s="115"/>
      <c r="AE13" s="114"/>
      <c r="AF13" s="115"/>
      <c r="AG13" s="115"/>
      <c r="AH13" s="114"/>
      <c r="AI13" s="115"/>
      <c r="AJ13" s="115"/>
      <c r="AK13" s="114"/>
      <c r="AL13" s="115"/>
      <c r="AM13" s="115"/>
      <c r="AN13" s="114"/>
      <c r="AO13" s="115"/>
      <c r="AP13" s="115"/>
      <c r="AQ13" s="114"/>
      <c r="AR13" s="115"/>
      <c r="AS13" s="115"/>
      <c r="AT13" s="114"/>
      <c r="AU13" s="115"/>
      <c r="AV13" s="115"/>
      <c r="AW13" s="114"/>
      <c r="AX13" s="115"/>
      <c r="AY13" s="115"/>
      <c r="AZ13" s="83" t="s">
        <v>48</v>
      </c>
      <c r="BA13" s="84" t="s">
        <v>11</v>
      </c>
      <c r="BB13" s="104"/>
      <c r="BC13" s="104"/>
      <c r="BD13" s="103"/>
      <c r="BE13" s="104"/>
      <c r="BF13" s="103"/>
      <c r="BG13" s="103"/>
      <c r="BH13" s="104"/>
      <c r="BI13" s="103"/>
      <c r="BJ13" s="103"/>
      <c r="BK13" s="104"/>
      <c r="BL13" s="103"/>
      <c r="BM13" s="103"/>
      <c r="BN13" s="104"/>
      <c r="BO13" s="103"/>
      <c r="BP13" s="103"/>
      <c r="BQ13" s="103"/>
      <c r="BR13" s="103"/>
      <c r="BS13" s="103"/>
      <c r="BT13" s="105"/>
      <c r="BU13" s="105"/>
      <c r="BV13" s="105"/>
      <c r="BW13" s="106"/>
      <c r="BX13" s="105"/>
      <c r="BY13" s="105"/>
      <c r="BZ13" s="83" t="s">
        <v>48</v>
      </c>
    </row>
    <row r="14" spans="1:81" s="1" customFormat="1" ht="42.75" customHeight="1" x14ac:dyDescent="0.2">
      <c r="A14" s="22" t="s">
        <v>12</v>
      </c>
      <c r="B14" s="116">
        <v>50035</v>
      </c>
      <c r="C14" s="115">
        <v>25207</v>
      </c>
      <c r="D14" s="115">
        <v>24828</v>
      </c>
      <c r="E14" s="114"/>
      <c r="F14" s="115"/>
      <c r="G14" s="114"/>
      <c r="H14" s="114"/>
      <c r="I14" s="115"/>
      <c r="J14" s="114"/>
      <c r="K14" s="114"/>
      <c r="L14" s="115"/>
      <c r="M14" s="114"/>
      <c r="N14" s="114"/>
      <c r="O14" s="115"/>
      <c r="P14" s="114"/>
      <c r="Q14" s="114"/>
      <c r="R14" s="115"/>
      <c r="S14" s="114"/>
      <c r="T14" s="114"/>
      <c r="U14" s="115"/>
      <c r="V14" s="114"/>
      <c r="W14" s="114"/>
      <c r="X14" s="115"/>
      <c r="Y14" s="114"/>
      <c r="Z14" s="83" t="s">
        <v>49</v>
      </c>
      <c r="AA14" s="84" t="s">
        <v>12</v>
      </c>
      <c r="AB14" s="114"/>
      <c r="AC14" s="115"/>
      <c r="AD14" s="115"/>
      <c r="AE14" s="114"/>
      <c r="AF14" s="115"/>
      <c r="AG14" s="115"/>
      <c r="AH14" s="114"/>
      <c r="AI14" s="115"/>
      <c r="AJ14" s="115"/>
      <c r="AK14" s="114"/>
      <c r="AL14" s="115"/>
      <c r="AM14" s="115"/>
      <c r="AN14" s="114"/>
      <c r="AO14" s="115"/>
      <c r="AP14" s="115"/>
      <c r="AQ14" s="114"/>
      <c r="AR14" s="115"/>
      <c r="AS14" s="115"/>
      <c r="AT14" s="114"/>
      <c r="AU14" s="115"/>
      <c r="AV14" s="115"/>
      <c r="AW14" s="114"/>
      <c r="AX14" s="115"/>
      <c r="AY14" s="115"/>
      <c r="AZ14" s="83" t="s">
        <v>49</v>
      </c>
      <c r="BA14" s="84" t="s">
        <v>12</v>
      </c>
      <c r="BB14" s="104"/>
      <c r="BC14" s="104"/>
      <c r="BD14" s="103"/>
      <c r="BE14" s="104"/>
      <c r="BF14" s="103"/>
      <c r="BG14" s="103"/>
      <c r="BH14" s="104"/>
      <c r="BI14" s="103"/>
      <c r="BJ14" s="103"/>
      <c r="BK14" s="104"/>
      <c r="BL14" s="103"/>
      <c r="BM14" s="103"/>
      <c r="BN14" s="104"/>
      <c r="BO14" s="107"/>
      <c r="BP14" s="107"/>
      <c r="BQ14" s="103"/>
      <c r="BR14" s="103"/>
      <c r="BS14" s="103"/>
      <c r="BT14" s="105"/>
      <c r="BU14" s="105"/>
      <c r="BV14" s="105"/>
      <c r="BW14" s="106"/>
      <c r="BX14" s="105"/>
      <c r="BY14" s="105"/>
      <c r="BZ14" s="83" t="s">
        <v>49</v>
      </c>
    </row>
    <row r="15" spans="1:81" s="1" customFormat="1" ht="42.75" customHeight="1" x14ac:dyDescent="0.2">
      <c r="A15" s="22" t="s">
        <v>13</v>
      </c>
      <c r="B15" s="116">
        <v>18306</v>
      </c>
      <c r="C15" s="115">
        <v>8550</v>
      </c>
      <c r="D15" s="115">
        <v>9756</v>
      </c>
      <c r="E15" s="114"/>
      <c r="F15" s="115"/>
      <c r="G15" s="114"/>
      <c r="H15" s="114"/>
      <c r="I15" s="115"/>
      <c r="J15" s="114"/>
      <c r="K15" s="114"/>
      <c r="L15" s="115"/>
      <c r="M15" s="114"/>
      <c r="N15" s="114"/>
      <c r="O15" s="115"/>
      <c r="P15" s="114"/>
      <c r="Q15" s="114"/>
      <c r="R15" s="115"/>
      <c r="S15" s="114"/>
      <c r="T15" s="114"/>
      <c r="U15" s="115"/>
      <c r="V15" s="114"/>
      <c r="W15" s="114"/>
      <c r="X15" s="115"/>
      <c r="Y15" s="114"/>
      <c r="Z15" s="83" t="s">
        <v>50</v>
      </c>
      <c r="AA15" s="84" t="s">
        <v>13</v>
      </c>
      <c r="AB15" s="114"/>
      <c r="AC15" s="115"/>
      <c r="AD15" s="115"/>
      <c r="AE15" s="114"/>
      <c r="AF15" s="115"/>
      <c r="AG15" s="115"/>
      <c r="AH15" s="114"/>
      <c r="AI15" s="115"/>
      <c r="AJ15" s="115"/>
      <c r="AK15" s="114"/>
      <c r="AL15" s="115"/>
      <c r="AM15" s="115"/>
      <c r="AN15" s="114"/>
      <c r="AO15" s="115"/>
      <c r="AP15" s="115"/>
      <c r="AQ15" s="114"/>
      <c r="AR15" s="115"/>
      <c r="AS15" s="115"/>
      <c r="AT15" s="114"/>
      <c r="AU15" s="115"/>
      <c r="AV15" s="115"/>
      <c r="AW15" s="114"/>
      <c r="AX15" s="115"/>
      <c r="AY15" s="115"/>
      <c r="AZ15" s="83" t="s">
        <v>50</v>
      </c>
      <c r="BA15" s="84" t="s">
        <v>13</v>
      </c>
      <c r="BB15" s="104"/>
      <c r="BC15" s="104"/>
      <c r="BD15" s="103"/>
      <c r="BE15" s="104"/>
      <c r="BF15" s="103"/>
      <c r="BG15" s="103"/>
      <c r="BH15" s="104"/>
      <c r="BI15" s="103"/>
      <c r="BJ15" s="103"/>
      <c r="BK15" s="104"/>
      <c r="BL15" s="103"/>
      <c r="BM15" s="103"/>
      <c r="BN15" s="104"/>
      <c r="BO15" s="107"/>
      <c r="BP15" s="107"/>
      <c r="BQ15" s="103"/>
      <c r="BR15" s="103"/>
      <c r="BS15" s="103"/>
      <c r="BT15" s="105"/>
      <c r="BU15" s="105"/>
      <c r="BV15" s="105"/>
      <c r="BW15" s="106"/>
      <c r="BX15" s="105"/>
      <c r="BY15" s="105"/>
      <c r="BZ15" s="83" t="s">
        <v>50</v>
      </c>
    </row>
    <row r="16" spans="1:81" s="1" customFormat="1" ht="42.75" customHeight="1" x14ac:dyDescent="0.2">
      <c r="A16" s="22" t="s">
        <v>14</v>
      </c>
      <c r="B16" s="116">
        <v>16459</v>
      </c>
      <c r="C16" s="115">
        <v>7545</v>
      </c>
      <c r="D16" s="115">
        <v>8914</v>
      </c>
      <c r="E16" s="114"/>
      <c r="F16" s="115"/>
      <c r="G16" s="114"/>
      <c r="H16" s="114"/>
      <c r="I16" s="115"/>
      <c r="J16" s="114"/>
      <c r="K16" s="114"/>
      <c r="L16" s="115"/>
      <c r="M16" s="114"/>
      <c r="N16" s="114"/>
      <c r="O16" s="115"/>
      <c r="P16" s="114"/>
      <c r="Q16" s="114"/>
      <c r="R16" s="115"/>
      <c r="S16" s="114"/>
      <c r="T16" s="114"/>
      <c r="U16" s="115"/>
      <c r="V16" s="114"/>
      <c r="W16" s="114"/>
      <c r="X16" s="115"/>
      <c r="Y16" s="114"/>
      <c r="Z16" s="83" t="s">
        <v>51</v>
      </c>
      <c r="AA16" s="84" t="s">
        <v>14</v>
      </c>
      <c r="AB16" s="114"/>
      <c r="AC16" s="115"/>
      <c r="AD16" s="115"/>
      <c r="AE16" s="114"/>
      <c r="AF16" s="115"/>
      <c r="AG16" s="115"/>
      <c r="AH16" s="114"/>
      <c r="AI16" s="115"/>
      <c r="AJ16" s="115"/>
      <c r="AK16" s="114"/>
      <c r="AL16" s="115"/>
      <c r="AM16" s="115"/>
      <c r="AN16" s="114"/>
      <c r="AO16" s="115"/>
      <c r="AP16" s="115"/>
      <c r="AQ16" s="114"/>
      <c r="AR16" s="115"/>
      <c r="AS16" s="115"/>
      <c r="AT16" s="114"/>
      <c r="AU16" s="115"/>
      <c r="AV16" s="115"/>
      <c r="AW16" s="114"/>
      <c r="AX16" s="115"/>
      <c r="AY16" s="115"/>
      <c r="AZ16" s="83" t="s">
        <v>51</v>
      </c>
      <c r="BA16" s="84" t="s">
        <v>14</v>
      </c>
      <c r="BB16" s="104"/>
      <c r="BC16" s="104"/>
      <c r="BD16" s="103"/>
      <c r="BE16" s="104"/>
      <c r="BF16" s="103"/>
      <c r="BG16" s="103"/>
      <c r="BH16" s="104"/>
      <c r="BI16" s="103"/>
      <c r="BJ16" s="103"/>
      <c r="BK16" s="104"/>
      <c r="BL16" s="103"/>
      <c r="BM16" s="103"/>
      <c r="BN16" s="104"/>
      <c r="BO16" s="107"/>
      <c r="BP16" s="107"/>
      <c r="BQ16" s="103"/>
      <c r="BR16" s="103"/>
      <c r="BS16" s="103"/>
      <c r="BT16" s="105"/>
      <c r="BU16" s="105"/>
      <c r="BV16" s="105"/>
      <c r="BW16" s="106"/>
      <c r="BX16" s="105"/>
      <c r="BY16" s="105"/>
      <c r="BZ16" s="83" t="s">
        <v>51</v>
      </c>
    </row>
    <row r="17" spans="1:78" s="1" customFormat="1" ht="42.75" customHeight="1" x14ac:dyDescent="0.2">
      <c r="A17" s="22" t="s">
        <v>68</v>
      </c>
      <c r="B17" s="116">
        <v>45383</v>
      </c>
      <c r="C17" s="115">
        <v>23169</v>
      </c>
      <c r="D17" s="115">
        <v>22214</v>
      </c>
      <c r="E17" s="114"/>
      <c r="F17" s="117"/>
      <c r="G17" s="118"/>
      <c r="H17" s="114"/>
      <c r="I17" s="115"/>
      <c r="J17" s="114"/>
      <c r="K17" s="114"/>
      <c r="L17" s="118"/>
      <c r="M17" s="117"/>
      <c r="N17" s="114"/>
      <c r="O17" s="117"/>
      <c r="P17" s="117"/>
      <c r="Q17" s="114"/>
      <c r="R17" s="117"/>
      <c r="S17" s="118"/>
      <c r="T17" s="114"/>
      <c r="U17" s="117"/>
      <c r="V17" s="117"/>
      <c r="W17" s="114"/>
      <c r="X17" s="117"/>
      <c r="Y17" s="117"/>
      <c r="Z17" s="83" t="s">
        <v>65</v>
      </c>
      <c r="AA17" s="84" t="s">
        <v>68</v>
      </c>
      <c r="AB17" s="114"/>
      <c r="AC17" s="115"/>
      <c r="AD17" s="115"/>
      <c r="AE17" s="114"/>
      <c r="AF17" s="115"/>
      <c r="AG17" s="115"/>
      <c r="AH17" s="114"/>
      <c r="AI17" s="115"/>
      <c r="AJ17" s="115"/>
      <c r="AK17" s="114"/>
      <c r="AL17" s="115"/>
      <c r="AM17" s="115"/>
      <c r="AN17" s="114"/>
      <c r="AO17" s="115"/>
      <c r="AP17" s="115"/>
      <c r="AQ17" s="114"/>
      <c r="AR17" s="115"/>
      <c r="AS17" s="115"/>
      <c r="AT17" s="114"/>
      <c r="AU17" s="115"/>
      <c r="AV17" s="115"/>
      <c r="AW17" s="114"/>
      <c r="AX17" s="115"/>
      <c r="AY17" s="115"/>
      <c r="AZ17" s="83" t="s">
        <v>65</v>
      </c>
      <c r="BA17" s="84" t="s">
        <v>68</v>
      </c>
      <c r="BB17" s="104"/>
      <c r="BC17" s="104"/>
      <c r="BD17" s="103"/>
      <c r="BE17" s="104"/>
      <c r="BF17" s="103"/>
      <c r="BG17" s="103"/>
      <c r="BH17" s="104"/>
      <c r="BI17" s="103"/>
      <c r="BJ17" s="103"/>
      <c r="BK17" s="104"/>
      <c r="BL17" s="103"/>
      <c r="BM17" s="103"/>
      <c r="BN17" s="104"/>
      <c r="BO17" s="107"/>
      <c r="BP17" s="107"/>
      <c r="BQ17" s="103"/>
      <c r="BR17" s="103"/>
      <c r="BS17" s="103"/>
      <c r="BT17" s="105"/>
      <c r="BU17" s="105"/>
      <c r="BV17" s="105"/>
      <c r="BW17" s="106"/>
      <c r="BX17" s="105"/>
      <c r="BY17" s="105"/>
      <c r="BZ17" s="83" t="s">
        <v>65</v>
      </c>
    </row>
    <row r="18" spans="1:78" s="1" customFormat="1" ht="42.75" customHeight="1" x14ac:dyDescent="0.2">
      <c r="A18" s="22" t="s">
        <v>69</v>
      </c>
      <c r="B18" s="116">
        <v>47653</v>
      </c>
      <c r="C18" s="115">
        <v>22014</v>
      </c>
      <c r="D18" s="115">
        <v>25639</v>
      </c>
      <c r="E18" s="114"/>
      <c r="F18" s="117"/>
      <c r="G18" s="118"/>
      <c r="H18" s="114"/>
      <c r="I18" s="118"/>
      <c r="J18" s="117"/>
      <c r="K18" s="114"/>
      <c r="L18" s="118"/>
      <c r="M18" s="117"/>
      <c r="N18" s="114"/>
      <c r="O18" s="117"/>
      <c r="P18" s="117"/>
      <c r="Q18" s="114"/>
      <c r="R18" s="117"/>
      <c r="S18" s="118"/>
      <c r="T18" s="114"/>
      <c r="U18" s="117"/>
      <c r="V18" s="117"/>
      <c r="W18" s="114"/>
      <c r="X18" s="117"/>
      <c r="Y18" s="117"/>
      <c r="Z18" s="83" t="s">
        <v>73</v>
      </c>
      <c r="AA18" s="84" t="s">
        <v>69</v>
      </c>
      <c r="AB18" s="114"/>
      <c r="AC18" s="115"/>
      <c r="AD18" s="115"/>
      <c r="AE18" s="114"/>
      <c r="AF18" s="115"/>
      <c r="AG18" s="115"/>
      <c r="AH18" s="114"/>
      <c r="AI18" s="115"/>
      <c r="AJ18" s="115"/>
      <c r="AK18" s="114"/>
      <c r="AL18" s="115"/>
      <c r="AM18" s="115"/>
      <c r="AN18" s="114"/>
      <c r="AO18" s="115"/>
      <c r="AP18" s="115"/>
      <c r="AQ18" s="114"/>
      <c r="AR18" s="115"/>
      <c r="AS18" s="115"/>
      <c r="AT18" s="114"/>
      <c r="AU18" s="115"/>
      <c r="AV18" s="115"/>
      <c r="AW18" s="114"/>
      <c r="AX18" s="115"/>
      <c r="AY18" s="115"/>
      <c r="AZ18" s="83" t="s">
        <v>73</v>
      </c>
      <c r="BA18" s="84" t="s">
        <v>69</v>
      </c>
      <c r="BB18" s="104"/>
      <c r="BC18" s="104"/>
      <c r="BD18" s="103"/>
      <c r="BE18" s="104"/>
      <c r="BF18" s="103"/>
      <c r="BG18" s="103"/>
      <c r="BH18" s="104"/>
      <c r="BI18" s="103"/>
      <c r="BJ18" s="103"/>
      <c r="BK18" s="104"/>
      <c r="BL18" s="103"/>
      <c r="BM18" s="103"/>
      <c r="BN18" s="104"/>
      <c r="BO18" s="107"/>
      <c r="BP18" s="103"/>
      <c r="BQ18" s="103"/>
      <c r="BR18" s="103"/>
      <c r="BS18" s="103"/>
      <c r="BT18" s="105"/>
      <c r="BU18" s="105"/>
      <c r="BV18" s="105"/>
      <c r="BW18" s="106"/>
      <c r="BX18" s="105"/>
      <c r="BY18" s="105"/>
      <c r="BZ18" s="83" t="s">
        <v>73</v>
      </c>
    </row>
    <row r="19" spans="1:78" s="1" customFormat="1" ht="42.75" customHeight="1" x14ac:dyDescent="0.2">
      <c r="A19" s="22" t="s">
        <v>70</v>
      </c>
      <c r="B19" s="116">
        <v>88111</v>
      </c>
      <c r="C19" s="115">
        <v>42947</v>
      </c>
      <c r="D19" s="115">
        <v>45164</v>
      </c>
      <c r="E19" s="114"/>
      <c r="F19" s="117"/>
      <c r="G19" s="118"/>
      <c r="H19" s="114"/>
      <c r="I19" s="118"/>
      <c r="J19" s="117"/>
      <c r="K19" s="114"/>
      <c r="L19" s="118"/>
      <c r="M19" s="117"/>
      <c r="N19" s="114"/>
      <c r="O19" s="117"/>
      <c r="P19" s="117"/>
      <c r="Q19" s="114"/>
      <c r="R19" s="117"/>
      <c r="S19" s="118"/>
      <c r="T19" s="114"/>
      <c r="U19" s="117"/>
      <c r="V19" s="117"/>
      <c r="W19" s="114"/>
      <c r="X19" s="117"/>
      <c r="Y19" s="117"/>
      <c r="Z19" s="83" t="s">
        <v>74</v>
      </c>
      <c r="AA19" s="84" t="s">
        <v>70</v>
      </c>
      <c r="AB19" s="114"/>
      <c r="AC19" s="115"/>
      <c r="AD19" s="115"/>
      <c r="AE19" s="114"/>
      <c r="AF19" s="115"/>
      <c r="AG19" s="115"/>
      <c r="AH19" s="114"/>
      <c r="AI19" s="115"/>
      <c r="AJ19" s="115"/>
      <c r="AK19" s="114"/>
      <c r="AL19" s="115"/>
      <c r="AM19" s="115"/>
      <c r="AN19" s="114"/>
      <c r="AO19" s="115"/>
      <c r="AP19" s="115"/>
      <c r="AQ19" s="114"/>
      <c r="AR19" s="115"/>
      <c r="AS19" s="115"/>
      <c r="AT19" s="114"/>
      <c r="AU19" s="115"/>
      <c r="AV19" s="115"/>
      <c r="AW19" s="114"/>
      <c r="AX19" s="115"/>
      <c r="AY19" s="115"/>
      <c r="AZ19" s="83" t="s">
        <v>74</v>
      </c>
      <c r="BA19" s="84" t="s">
        <v>70</v>
      </c>
      <c r="BB19" s="104"/>
      <c r="BC19" s="104"/>
      <c r="BD19" s="103"/>
      <c r="BE19" s="104"/>
      <c r="BF19" s="103"/>
      <c r="BG19" s="103"/>
      <c r="BH19" s="104"/>
      <c r="BI19" s="103"/>
      <c r="BJ19" s="103"/>
      <c r="BK19" s="104"/>
      <c r="BL19" s="103"/>
      <c r="BM19" s="103"/>
      <c r="BN19" s="104"/>
      <c r="BO19" s="103"/>
      <c r="BP19" s="103"/>
      <c r="BQ19" s="103"/>
      <c r="BR19" s="103"/>
      <c r="BS19" s="103"/>
      <c r="BT19" s="105"/>
      <c r="BU19" s="105"/>
      <c r="BV19" s="105"/>
      <c r="BW19" s="106"/>
      <c r="BX19" s="105"/>
      <c r="BY19" s="105"/>
      <c r="BZ19" s="83" t="s">
        <v>74</v>
      </c>
    </row>
    <row r="20" spans="1:78" s="1" customFormat="1" ht="52.5" customHeight="1" x14ac:dyDescent="0.2">
      <c r="A20" s="22" t="s">
        <v>15</v>
      </c>
      <c r="B20" s="116"/>
      <c r="C20" s="115"/>
      <c r="D20" s="115"/>
      <c r="E20" s="114"/>
      <c r="F20" s="115"/>
      <c r="G20" s="114"/>
      <c r="H20" s="114"/>
      <c r="I20" s="115"/>
      <c r="J20" s="114"/>
      <c r="K20" s="114"/>
      <c r="L20" s="115"/>
      <c r="M20" s="114"/>
      <c r="N20" s="114"/>
      <c r="O20" s="115"/>
      <c r="P20" s="114"/>
      <c r="Q20" s="114"/>
      <c r="R20" s="115"/>
      <c r="S20" s="114"/>
      <c r="T20" s="114"/>
      <c r="U20" s="115"/>
      <c r="V20" s="114"/>
      <c r="W20" s="114"/>
      <c r="X20" s="115"/>
      <c r="Y20" s="115"/>
      <c r="Z20" s="25" t="s">
        <v>53</v>
      </c>
      <c r="AA20" s="84" t="s">
        <v>15</v>
      </c>
      <c r="AB20" s="114"/>
      <c r="AC20" s="115"/>
      <c r="AD20" s="115"/>
      <c r="AE20" s="114"/>
      <c r="AF20" s="115"/>
      <c r="AG20" s="115"/>
      <c r="AH20" s="114"/>
      <c r="AI20" s="115"/>
      <c r="AJ20" s="115"/>
      <c r="AK20" s="114"/>
      <c r="AL20" s="115"/>
      <c r="AM20" s="115"/>
      <c r="AN20" s="114"/>
      <c r="AO20" s="115"/>
      <c r="AP20" s="115"/>
      <c r="AQ20" s="114"/>
      <c r="AR20" s="115"/>
      <c r="AS20" s="115"/>
      <c r="AT20" s="114"/>
      <c r="AU20" s="114"/>
      <c r="AV20" s="115"/>
      <c r="AW20" s="114"/>
      <c r="AX20" s="115"/>
      <c r="AY20" s="114"/>
      <c r="AZ20" s="25" t="s">
        <v>53</v>
      </c>
      <c r="BA20" s="84" t="s">
        <v>15</v>
      </c>
      <c r="BB20" s="104"/>
      <c r="BC20" s="104"/>
      <c r="BD20" s="103"/>
      <c r="BE20" s="104"/>
      <c r="BF20" s="104"/>
      <c r="BG20" s="103"/>
      <c r="BH20" s="104"/>
      <c r="BI20" s="104"/>
      <c r="BJ20" s="103"/>
      <c r="BK20" s="104"/>
      <c r="BL20" s="104"/>
      <c r="BM20" s="103"/>
      <c r="BN20" s="104"/>
      <c r="BO20" s="107"/>
      <c r="BP20" s="103"/>
      <c r="BQ20" s="103"/>
      <c r="BR20" s="103"/>
      <c r="BS20" s="103"/>
      <c r="BT20" s="105"/>
      <c r="BU20" s="105"/>
      <c r="BV20" s="105"/>
      <c r="BW20" s="106"/>
      <c r="BX20" s="105"/>
      <c r="BY20" s="105"/>
      <c r="BZ20" s="25" t="s">
        <v>53</v>
      </c>
    </row>
    <row r="21" spans="1:78" s="1" customFormat="1" ht="42.75" customHeight="1" x14ac:dyDescent="0.2">
      <c r="A21" s="22" t="s">
        <v>16</v>
      </c>
      <c r="B21" s="116"/>
      <c r="C21" s="115"/>
      <c r="D21" s="115"/>
      <c r="E21" s="114"/>
      <c r="F21" s="115"/>
      <c r="G21" s="114"/>
      <c r="H21" s="114"/>
      <c r="I21" s="115"/>
      <c r="J21" s="114"/>
      <c r="K21" s="114"/>
      <c r="L21" s="115"/>
      <c r="M21" s="114"/>
      <c r="N21" s="114"/>
      <c r="O21" s="115"/>
      <c r="P21" s="114"/>
      <c r="Q21" s="114"/>
      <c r="R21" s="115"/>
      <c r="S21" s="114"/>
      <c r="T21" s="114"/>
      <c r="U21" s="115"/>
      <c r="V21" s="114"/>
      <c r="W21" s="114"/>
      <c r="X21" s="115"/>
      <c r="Y21" s="115"/>
      <c r="Z21" s="25" t="s">
        <v>55</v>
      </c>
      <c r="AA21" s="84" t="s">
        <v>16</v>
      </c>
      <c r="AB21" s="114"/>
      <c r="AC21" s="115"/>
      <c r="AD21" s="115"/>
      <c r="AE21" s="114"/>
      <c r="AF21" s="115"/>
      <c r="AG21" s="115"/>
      <c r="AH21" s="114"/>
      <c r="AI21" s="115"/>
      <c r="AJ21" s="115"/>
      <c r="AK21" s="114"/>
      <c r="AL21" s="115"/>
      <c r="AM21" s="115"/>
      <c r="AN21" s="114"/>
      <c r="AO21" s="115"/>
      <c r="AP21" s="115"/>
      <c r="AQ21" s="114"/>
      <c r="AR21" s="115"/>
      <c r="AS21" s="115"/>
      <c r="AT21" s="114"/>
      <c r="AU21" s="114"/>
      <c r="AV21" s="115"/>
      <c r="AW21" s="114"/>
      <c r="AX21" s="115"/>
      <c r="AY21" s="114"/>
      <c r="AZ21" s="25" t="s">
        <v>55</v>
      </c>
      <c r="BA21" s="84" t="s">
        <v>16</v>
      </c>
      <c r="BB21" s="104"/>
      <c r="BC21" s="104"/>
      <c r="BD21" s="103"/>
      <c r="BE21" s="104"/>
      <c r="BF21" s="104"/>
      <c r="BG21" s="103"/>
      <c r="BH21" s="104"/>
      <c r="BI21" s="104"/>
      <c r="BJ21" s="103"/>
      <c r="BK21" s="104"/>
      <c r="BL21" s="104"/>
      <c r="BM21" s="103"/>
      <c r="BN21" s="104"/>
      <c r="BO21" s="108"/>
      <c r="BP21" s="107"/>
      <c r="BQ21" s="103"/>
      <c r="BR21" s="103"/>
      <c r="BS21" s="103"/>
      <c r="BT21" s="105"/>
      <c r="BU21" s="105"/>
      <c r="BV21" s="105"/>
      <c r="BW21" s="106"/>
      <c r="BX21" s="105"/>
      <c r="BY21" s="105"/>
      <c r="BZ21" s="25" t="s">
        <v>55</v>
      </c>
    </row>
    <row r="22" spans="1:78" s="1" customFormat="1" ht="42.75" customHeight="1" x14ac:dyDescent="0.2">
      <c r="A22" s="22" t="s">
        <v>17</v>
      </c>
      <c r="B22" s="116"/>
      <c r="C22" s="115"/>
      <c r="D22" s="115"/>
      <c r="E22" s="114"/>
      <c r="F22" s="115"/>
      <c r="G22" s="114"/>
      <c r="H22" s="114"/>
      <c r="I22" s="115"/>
      <c r="J22" s="114"/>
      <c r="K22" s="114"/>
      <c r="L22" s="115"/>
      <c r="M22" s="114"/>
      <c r="N22" s="114"/>
      <c r="O22" s="115"/>
      <c r="P22" s="114"/>
      <c r="Q22" s="114"/>
      <c r="R22" s="115"/>
      <c r="S22" s="114"/>
      <c r="T22" s="114"/>
      <c r="U22" s="115"/>
      <c r="V22" s="114"/>
      <c r="W22" s="114"/>
      <c r="X22" s="115"/>
      <c r="Y22" s="115"/>
      <c r="Z22" s="25" t="s">
        <v>56</v>
      </c>
      <c r="AA22" s="84" t="s">
        <v>17</v>
      </c>
      <c r="AB22" s="114"/>
      <c r="AC22" s="115"/>
      <c r="AD22" s="115"/>
      <c r="AE22" s="114"/>
      <c r="AF22" s="115"/>
      <c r="AG22" s="115"/>
      <c r="AH22" s="114"/>
      <c r="AI22" s="115"/>
      <c r="AJ22" s="115"/>
      <c r="AK22" s="114"/>
      <c r="AL22" s="115"/>
      <c r="AM22" s="115"/>
      <c r="AN22" s="114"/>
      <c r="AO22" s="115"/>
      <c r="AP22" s="115"/>
      <c r="AQ22" s="114"/>
      <c r="AR22" s="115"/>
      <c r="AS22" s="115"/>
      <c r="AT22" s="114"/>
      <c r="AU22" s="114"/>
      <c r="AV22" s="115"/>
      <c r="AW22" s="114"/>
      <c r="AX22" s="115"/>
      <c r="AY22" s="114"/>
      <c r="AZ22" s="25" t="s">
        <v>56</v>
      </c>
      <c r="BA22" s="84" t="s">
        <v>17</v>
      </c>
      <c r="BB22" s="104"/>
      <c r="BC22" s="104"/>
      <c r="BD22" s="103"/>
      <c r="BE22" s="104"/>
      <c r="BF22" s="104"/>
      <c r="BG22" s="103"/>
      <c r="BH22" s="104"/>
      <c r="BI22" s="104"/>
      <c r="BJ22" s="103"/>
      <c r="BK22" s="104"/>
      <c r="BL22" s="104"/>
      <c r="BM22" s="103"/>
      <c r="BN22" s="104"/>
      <c r="BO22" s="108"/>
      <c r="BP22" s="107"/>
      <c r="BQ22" s="103"/>
      <c r="BR22" s="103"/>
      <c r="BS22" s="103"/>
      <c r="BT22" s="105"/>
      <c r="BU22" s="105"/>
      <c r="BV22" s="105"/>
      <c r="BW22" s="106"/>
      <c r="BX22" s="105"/>
      <c r="BY22" s="105"/>
      <c r="BZ22" s="25" t="s">
        <v>56</v>
      </c>
    </row>
    <row r="23" spans="1:78" s="1" customFormat="1" ht="42.75" customHeight="1" x14ac:dyDescent="0.2">
      <c r="A23" s="22" t="s">
        <v>18</v>
      </c>
      <c r="B23" s="116"/>
      <c r="C23" s="115"/>
      <c r="D23" s="115"/>
      <c r="E23" s="114"/>
      <c r="F23" s="115"/>
      <c r="G23" s="114"/>
      <c r="H23" s="114"/>
      <c r="I23" s="115"/>
      <c r="J23" s="114"/>
      <c r="K23" s="114"/>
      <c r="L23" s="115"/>
      <c r="M23" s="114"/>
      <c r="N23" s="114"/>
      <c r="O23" s="115"/>
      <c r="P23" s="114"/>
      <c r="Q23" s="114"/>
      <c r="R23" s="115"/>
      <c r="S23" s="114"/>
      <c r="T23" s="114"/>
      <c r="U23" s="115"/>
      <c r="V23" s="114"/>
      <c r="W23" s="114"/>
      <c r="X23" s="115"/>
      <c r="Y23" s="115"/>
      <c r="Z23" s="25" t="s">
        <v>57</v>
      </c>
      <c r="AA23" s="84" t="s">
        <v>18</v>
      </c>
      <c r="AB23" s="114"/>
      <c r="AC23" s="115"/>
      <c r="AD23" s="115"/>
      <c r="AE23" s="114"/>
      <c r="AF23" s="115"/>
      <c r="AG23" s="115"/>
      <c r="AH23" s="114"/>
      <c r="AI23" s="115"/>
      <c r="AJ23" s="115"/>
      <c r="AK23" s="114"/>
      <c r="AL23" s="115"/>
      <c r="AM23" s="115"/>
      <c r="AN23" s="114"/>
      <c r="AO23" s="115"/>
      <c r="AP23" s="115"/>
      <c r="AQ23" s="114"/>
      <c r="AR23" s="115"/>
      <c r="AS23" s="115"/>
      <c r="AT23" s="114"/>
      <c r="AU23" s="114"/>
      <c r="AV23" s="115"/>
      <c r="AW23" s="114"/>
      <c r="AX23" s="115"/>
      <c r="AY23" s="114"/>
      <c r="AZ23" s="25" t="s">
        <v>57</v>
      </c>
      <c r="BA23" s="84" t="s">
        <v>18</v>
      </c>
      <c r="BB23" s="104"/>
      <c r="BC23" s="104"/>
      <c r="BD23" s="103"/>
      <c r="BE23" s="104"/>
      <c r="BF23" s="104"/>
      <c r="BG23" s="103"/>
      <c r="BH23" s="104"/>
      <c r="BI23" s="104"/>
      <c r="BJ23" s="103"/>
      <c r="BK23" s="104"/>
      <c r="BL23" s="104"/>
      <c r="BM23" s="103"/>
      <c r="BN23" s="104"/>
      <c r="BO23" s="108"/>
      <c r="BP23" s="107"/>
      <c r="BQ23" s="103"/>
      <c r="BR23" s="103"/>
      <c r="BS23" s="103"/>
      <c r="BT23" s="105"/>
      <c r="BU23" s="105"/>
      <c r="BV23" s="105"/>
      <c r="BW23" s="106"/>
      <c r="BX23" s="105"/>
      <c r="BY23" s="105"/>
      <c r="BZ23" s="25" t="s">
        <v>57</v>
      </c>
    </row>
    <row r="24" spans="1:78" s="1" customFormat="1" ht="42.75" customHeight="1" x14ac:dyDescent="0.2">
      <c r="A24" s="22" t="s">
        <v>19</v>
      </c>
      <c r="B24" s="116"/>
      <c r="C24" s="115"/>
      <c r="D24" s="115"/>
      <c r="E24" s="114"/>
      <c r="F24" s="115"/>
      <c r="G24" s="114"/>
      <c r="H24" s="114"/>
      <c r="I24" s="115"/>
      <c r="J24" s="114"/>
      <c r="K24" s="114"/>
      <c r="L24" s="115"/>
      <c r="M24" s="114"/>
      <c r="N24" s="114"/>
      <c r="O24" s="115"/>
      <c r="P24" s="114"/>
      <c r="Q24" s="114"/>
      <c r="R24" s="115"/>
      <c r="S24" s="114"/>
      <c r="T24" s="114"/>
      <c r="U24" s="115"/>
      <c r="V24" s="114"/>
      <c r="W24" s="114"/>
      <c r="X24" s="115"/>
      <c r="Y24" s="115"/>
      <c r="Z24" s="25" t="s">
        <v>58</v>
      </c>
      <c r="AA24" s="84" t="s">
        <v>19</v>
      </c>
      <c r="AB24" s="114"/>
      <c r="AC24" s="115"/>
      <c r="AD24" s="115"/>
      <c r="AE24" s="114"/>
      <c r="AF24" s="115"/>
      <c r="AG24" s="115"/>
      <c r="AH24" s="114"/>
      <c r="AI24" s="115"/>
      <c r="AJ24" s="115"/>
      <c r="AK24" s="114"/>
      <c r="AL24" s="115"/>
      <c r="AM24" s="115"/>
      <c r="AN24" s="114"/>
      <c r="AO24" s="115"/>
      <c r="AP24" s="115"/>
      <c r="AQ24" s="114"/>
      <c r="AR24" s="115"/>
      <c r="AS24" s="115"/>
      <c r="AT24" s="114"/>
      <c r="AU24" s="114"/>
      <c r="AV24" s="115"/>
      <c r="AW24" s="114"/>
      <c r="AX24" s="115"/>
      <c r="AY24" s="114"/>
      <c r="AZ24" s="25" t="s">
        <v>58</v>
      </c>
      <c r="BA24" s="84" t="s">
        <v>19</v>
      </c>
      <c r="BB24" s="104"/>
      <c r="BC24" s="108"/>
      <c r="BD24" s="107"/>
      <c r="BE24" s="104"/>
      <c r="BF24" s="108"/>
      <c r="BG24" s="107"/>
      <c r="BH24" s="104"/>
      <c r="BI24" s="108"/>
      <c r="BJ24" s="107"/>
      <c r="BK24" s="104"/>
      <c r="BL24" s="108"/>
      <c r="BM24" s="107"/>
      <c r="BN24" s="104"/>
      <c r="BO24" s="108"/>
      <c r="BP24" s="107"/>
      <c r="BQ24" s="103"/>
      <c r="BR24" s="103"/>
      <c r="BS24" s="103"/>
      <c r="BT24" s="105"/>
      <c r="BU24" s="105"/>
      <c r="BV24" s="105"/>
      <c r="BW24" s="106"/>
      <c r="BX24" s="105"/>
      <c r="BY24" s="105"/>
      <c r="BZ24" s="25" t="s">
        <v>58</v>
      </c>
    </row>
    <row r="25" spans="1:78" s="1" customFormat="1" ht="42.75" customHeight="1" x14ac:dyDescent="0.2">
      <c r="A25" s="22" t="s">
        <v>20</v>
      </c>
      <c r="B25" s="116"/>
      <c r="C25" s="115"/>
      <c r="D25" s="115"/>
      <c r="E25" s="114"/>
      <c r="F25" s="115"/>
      <c r="G25" s="114"/>
      <c r="H25" s="114"/>
      <c r="I25" s="115"/>
      <c r="J25" s="114"/>
      <c r="K25" s="114"/>
      <c r="L25" s="115"/>
      <c r="M25" s="114"/>
      <c r="N25" s="114"/>
      <c r="O25" s="115"/>
      <c r="P25" s="114"/>
      <c r="Q25" s="114"/>
      <c r="R25" s="115"/>
      <c r="S25" s="114"/>
      <c r="T25" s="114"/>
      <c r="U25" s="115"/>
      <c r="V25" s="114"/>
      <c r="W25" s="114"/>
      <c r="X25" s="115"/>
      <c r="Y25" s="115"/>
      <c r="Z25" s="25" t="s">
        <v>52</v>
      </c>
      <c r="AA25" s="84" t="s">
        <v>20</v>
      </c>
      <c r="AB25" s="114"/>
      <c r="AC25" s="115"/>
      <c r="AD25" s="115"/>
      <c r="AE25" s="114"/>
      <c r="AF25" s="115"/>
      <c r="AG25" s="115"/>
      <c r="AH25" s="114"/>
      <c r="AI25" s="115"/>
      <c r="AJ25" s="115"/>
      <c r="AK25" s="114"/>
      <c r="AL25" s="115"/>
      <c r="AM25" s="115"/>
      <c r="AN25" s="114"/>
      <c r="AO25" s="115"/>
      <c r="AP25" s="115"/>
      <c r="AQ25" s="114"/>
      <c r="AR25" s="115"/>
      <c r="AS25" s="115"/>
      <c r="AT25" s="114"/>
      <c r="AU25" s="114"/>
      <c r="AV25" s="115"/>
      <c r="AW25" s="114"/>
      <c r="AX25" s="115"/>
      <c r="AY25" s="114"/>
      <c r="AZ25" s="25" t="s">
        <v>52</v>
      </c>
      <c r="BA25" s="84" t="s">
        <v>20</v>
      </c>
      <c r="BB25" s="104"/>
      <c r="BC25" s="104"/>
      <c r="BD25" s="103"/>
      <c r="BE25" s="104"/>
      <c r="BF25" s="104"/>
      <c r="BG25" s="103"/>
      <c r="BH25" s="104"/>
      <c r="BI25" s="104"/>
      <c r="BJ25" s="103"/>
      <c r="BK25" s="104"/>
      <c r="BL25" s="104"/>
      <c r="BM25" s="103"/>
      <c r="BN25" s="104"/>
      <c r="BO25" s="108"/>
      <c r="BP25" s="107"/>
      <c r="BQ25" s="103"/>
      <c r="BR25" s="103"/>
      <c r="BS25" s="103"/>
      <c r="BT25" s="105"/>
      <c r="BU25" s="105"/>
      <c r="BV25" s="105"/>
      <c r="BW25" s="106"/>
      <c r="BX25" s="105"/>
      <c r="BY25" s="105"/>
      <c r="BZ25" s="25" t="s">
        <v>52</v>
      </c>
    </row>
    <row r="26" spans="1:78" s="1" customFormat="1" ht="42.75" customHeight="1" x14ac:dyDescent="0.2">
      <c r="A26" s="22" t="s">
        <v>21</v>
      </c>
      <c r="B26" s="116"/>
      <c r="C26" s="115"/>
      <c r="D26" s="115"/>
      <c r="E26" s="114"/>
      <c r="F26" s="115"/>
      <c r="G26" s="114"/>
      <c r="H26" s="114"/>
      <c r="I26" s="115"/>
      <c r="J26" s="114"/>
      <c r="K26" s="114"/>
      <c r="L26" s="115"/>
      <c r="M26" s="114"/>
      <c r="N26" s="114"/>
      <c r="O26" s="115"/>
      <c r="P26" s="114"/>
      <c r="Q26" s="114"/>
      <c r="R26" s="115"/>
      <c r="S26" s="114"/>
      <c r="T26" s="114"/>
      <c r="U26" s="115"/>
      <c r="V26" s="114"/>
      <c r="W26" s="114"/>
      <c r="X26" s="115"/>
      <c r="Y26" s="115"/>
      <c r="Z26" s="25" t="s">
        <v>59</v>
      </c>
      <c r="AA26" s="84" t="s">
        <v>21</v>
      </c>
      <c r="AB26" s="114"/>
      <c r="AC26" s="115"/>
      <c r="AD26" s="115"/>
      <c r="AE26" s="114"/>
      <c r="AF26" s="115"/>
      <c r="AG26" s="115"/>
      <c r="AH26" s="114"/>
      <c r="AI26" s="115"/>
      <c r="AJ26" s="115"/>
      <c r="AK26" s="114"/>
      <c r="AL26" s="115"/>
      <c r="AM26" s="115"/>
      <c r="AN26" s="114"/>
      <c r="AO26" s="115"/>
      <c r="AP26" s="115"/>
      <c r="AQ26" s="114"/>
      <c r="AR26" s="115"/>
      <c r="AS26" s="115"/>
      <c r="AT26" s="114"/>
      <c r="AU26" s="115"/>
      <c r="AV26" s="115"/>
      <c r="AW26" s="114"/>
      <c r="AX26" s="114"/>
      <c r="AY26" s="115"/>
      <c r="AZ26" s="25" t="s">
        <v>59</v>
      </c>
      <c r="BA26" s="84" t="s">
        <v>21</v>
      </c>
      <c r="BB26" s="104"/>
      <c r="BC26" s="104"/>
      <c r="BD26" s="103"/>
      <c r="BE26" s="104"/>
      <c r="BF26" s="104"/>
      <c r="BG26" s="103"/>
      <c r="BH26" s="104"/>
      <c r="BI26" s="104"/>
      <c r="BJ26" s="103"/>
      <c r="BK26" s="104"/>
      <c r="BL26" s="104"/>
      <c r="BM26" s="103"/>
      <c r="BN26" s="104"/>
      <c r="BO26" s="108"/>
      <c r="BP26" s="107"/>
      <c r="BQ26" s="103"/>
      <c r="BR26" s="103"/>
      <c r="BS26" s="103"/>
      <c r="BT26" s="105"/>
      <c r="BU26" s="105"/>
      <c r="BV26" s="105"/>
      <c r="BW26" s="106"/>
      <c r="BX26" s="105"/>
      <c r="BY26" s="105"/>
      <c r="BZ26" s="25" t="s">
        <v>59</v>
      </c>
    </row>
    <row r="27" spans="1:78" s="1" customFormat="1" ht="42.75" customHeight="1" x14ac:dyDescent="0.2">
      <c r="A27" s="22" t="s">
        <v>22</v>
      </c>
      <c r="B27" s="116"/>
      <c r="C27" s="115"/>
      <c r="D27" s="115"/>
      <c r="E27" s="114"/>
      <c r="F27" s="115"/>
      <c r="G27" s="114"/>
      <c r="H27" s="114"/>
      <c r="I27" s="115"/>
      <c r="J27" s="114"/>
      <c r="K27" s="114"/>
      <c r="L27" s="115"/>
      <c r="M27" s="114"/>
      <c r="N27" s="114"/>
      <c r="O27" s="115"/>
      <c r="P27" s="114"/>
      <c r="Q27" s="114"/>
      <c r="R27" s="115"/>
      <c r="S27" s="114"/>
      <c r="T27" s="114"/>
      <c r="U27" s="115"/>
      <c r="V27" s="114"/>
      <c r="W27" s="114"/>
      <c r="X27" s="115"/>
      <c r="Y27" s="115"/>
      <c r="Z27" s="25" t="s">
        <v>54</v>
      </c>
      <c r="AA27" s="84" t="s">
        <v>22</v>
      </c>
      <c r="AB27" s="114"/>
      <c r="AC27" s="115"/>
      <c r="AD27" s="115"/>
      <c r="AE27" s="114"/>
      <c r="AF27" s="115"/>
      <c r="AG27" s="115"/>
      <c r="AH27" s="114"/>
      <c r="AI27" s="115"/>
      <c r="AJ27" s="115"/>
      <c r="AK27" s="114"/>
      <c r="AL27" s="115"/>
      <c r="AM27" s="115"/>
      <c r="AN27" s="114"/>
      <c r="AO27" s="115"/>
      <c r="AP27" s="115"/>
      <c r="AQ27" s="114"/>
      <c r="AR27" s="115"/>
      <c r="AS27" s="115"/>
      <c r="AT27" s="114"/>
      <c r="AU27" s="114"/>
      <c r="AV27" s="115"/>
      <c r="AW27" s="114"/>
      <c r="AX27" s="115"/>
      <c r="AY27" s="114"/>
      <c r="AZ27" s="25" t="s">
        <v>54</v>
      </c>
      <c r="BA27" s="84" t="s">
        <v>22</v>
      </c>
      <c r="BB27" s="104"/>
      <c r="BC27" s="104"/>
      <c r="BD27" s="103"/>
      <c r="BE27" s="104"/>
      <c r="BF27" s="104"/>
      <c r="BG27" s="103"/>
      <c r="BH27" s="104"/>
      <c r="BI27" s="104"/>
      <c r="BJ27" s="103"/>
      <c r="BK27" s="104"/>
      <c r="BL27" s="104"/>
      <c r="BM27" s="103"/>
      <c r="BN27" s="104"/>
      <c r="BO27" s="108"/>
      <c r="BP27" s="107"/>
      <c r="BQ27" s="103"/>
      <c r="BR27" s="103"/>
      <c r="BS27" s="103"/>
      <c r="BT27" s="105"/>
      <c r="BU27" s="105"/>
      <c r="BV27" s="105"/>
      <c r="BW27" s="106"/>
      <c r="BX27" s="105"/>
      <c r="BY27" s="105"/>
      <c r="BZ27" s="25" t="s">
        <v>54</v>
      </c>
    </row>
    <row r="28" spans="1:78" s="1" customFormat="1" ht="42.75" customHeight="1" x14ac:dyDescent="0.2">
      <c r="A28" s="52" t="s">
        <v>23</v>
      </c>
      <c r="B28" s="116"/>
      <c r="C28" s="115"/>
      <c r="D28" s="115"/>
      <c r="E28" s="114"/>
      <c r="F28" s="115"/>
      <c r="G28" s="114"/>
      <c r="H28" s="114"/>
      <c r="I28" s="115"/>
      <c r="J28" s="114"/>
      <c r="K28" s="114"/>
      <c r="L28" s="115"/>
      <c r="M28" s="114"/>
      <c r="N28" s="114"/>
      <c r="O28" s="115"/>
      <c r="P28" s="114"/>
      <c r="Q28" s="114"/>
      <c r="R28" s="115"/>
      <c r="S28" s="114"/>
      <c r="T28" s="114"/>
      <c r="U28" s="115"/>
      <c r="V28" s="114"/>
      <c r="W28" s="114"/>
      <c r="X28" s="115"/>
      <c r="Y28" s="115"/>
      <c r="Z28" s="25" t="s">
        <v>60</v>
      </c>
      <c r="AA28" s="84" t="s">
        <v>23</v>
      </c>
      <c r="AB28" s="114"/>
      <c r="AC28" s="115"/>
      <c r="AD28" s="115"/>
      <c r="AE28" s="114"/>
      <c r="AF28" s="115"/>
      <c r="AG28" s="115"/>
      <c r="AH28" s="114"/>
      <c r="AI28" s="115"/>
      <c r="AJ28" s="115"/>
      <c r="AK28" s="114"/>
      <c r="AL28" s="115"/>
      <c r="AM28" s="115"/>
      <c r="AN28" s="114"/>
      <c r="AO28" s="115"/>
      <c r="AP28" s="115"/>
      <c r="AQ28" s="114"/>
      <c r="AR28" s="115"/>
      <c r="AS28" s="115"/>
      <c r="AT28" s="114"/>
      <c r="AU28" s="114"/>
      <c r="AV28" s="115"/>
      <c r="AW28" s="114"/>
      <c r="AX28" s="115"/>
      <c r="AY28" s="114"/>
      <c r="AZ28" s="25" t="s">
        <v>60</v>
      </c>
      <c r="BA28" s="84" t="s">
        <v>23</v>
      </c>
      <c r="BB28" s="104"/>
      <c r="BC28" s="104"/>
      <c r="BD28" s="103"/>
      <c r="BE28" s="104"/>
      <c r="BF28" s="104"/>
      <c r="BG28" s="103"/>
      <c r="BH28" s="104"/>
      <c r="BI28" s="104"/>
      <c r="BJ28" s="103"/>
      <c r="BK28" s="104"/>
      <c r="BL28" s="104"/>
      <c r="BM28" s="103"/>
      <c r="BN28" s="104"/>
      <c r="BO28" s="108"/>
      <c r="BP28" s="107"/>
      <c r="BQ28" s="103"/>
      <c r="BR28" s="103"/>
      <c r="BS28" s="103"/>
      <c r="BT28" s="105"/>
      <c r="BU28" s="105"/>
      <c r="BV28" s="105"/>
      <c r="BW28" s="106"/>
      <c r="BX28" s="105"/>
      <c r="BY28" s="105"/>
      <c r="BZ28" s="25" t="s">
        <v>60</v>
      </c>
    </row>
    <row r="29" spans="1:78" s="1" customFormat="1" ht="42.75" customHeight="1" x14ac:dyDescent="0.2">
      <c r="A29" s="22" t="s">
        <v>24</v>
      </c>
      <c r="B29" s="116"/>
      <c r="C29" s="115"/>
      <c r="D29" s="115"/>
      <c r="E29" s="114"/>
      <c r="F29" s="115"/>
      <c r="G29" s="114"/>
      <c r="H29" s="114"/>
      <c r="I29" s="115"/>
      <c r="J29" s="114"/>
      <c r="K29" s="114"/>
      <c r="L29" s="115"/>
      <c r="M29" s="114"/>
      <c r="N29" s="114"/>
      <c r="O29" s="115"/>
      <c r="P29" s="114"/>
      <c r="Q29" s="114"/>
      <c r="R29" s="115"/>
      <c r="S29" s="114"/>
      <c r="T29" s="114"/>
      <c r="U29" s="115"/>
      <c r="V29" s="114"/>
      <c r="W29" s="114"/>
      <c r="X29" s="115"/>
      <c r="Y29" s="115"/>
      <c r="Z29" s="25" t="s">
        <v>63</v>
      </c>
      <c r="AA29" s="84" t="s">
        <v>24</v>
      </c>
      <c r="AB29" s="114"/>
      <c r="AC29" s="115"/>
      <c r="AD29" s="115"/>
      <c r="AE29" s="114"/>
      <c r="AF29" s="115"/>
      <c r="AG29" s="115"/>
      <c r="AH29" s="114"/>
      <c r="AI29" s="115"/>
      <c r="AJ29" s="115"/>
      <c r="AK29" s="114"/>
      <c r="AL29" s="115"/>
      <c r="AM29" s="115"/>
      <c r="AN29" s="114"/>
      <c r="AO29" s="115"/>
      <c r="AP29" s="115"/>
      <c r="AQ29" s="114"/>
      <c r="AR29" s="115"/>
      <c r="AS29" s="115"/>
      <c r="AT29" s="114"/>
      <c r="AU29" s="114"/>
      <c r="AV29" s="115"/>
      <c r="AW29" s="114"/>
      <c r="AX29" s="115"/>
      <c r="AY29" s="114"/>
      <c r="AZ29" s="25" t="s">
        <v>63</v>
      </c>
      <c r="BA29" s="84" t="s">
        <v>24</v>
      </c>
      <c r="BB29" s="104"/>
      <c r="BC29" s="108"/>
      <c r="BD29" s="107"/>
      <c r="BE29" s="104"/>
      <c r="BF29" s="108"/>
      <c r="BG29" s="107"/>
      <c r="BH29" s="104"/>
      <c r="BI29" s="108"/>
      <c r="BJ29" s="107"/>
      <c r="BK29" s="104"/>
      <c r="BL29" s="108"/>
      <c r="BM29" s="107"/>
      <c r="BN29" s="104"/>
      <c r="BO29" s="108"/>
      <c r="BP29" s="107"/>
      <c r="BQ29" s="103"/>
      <c r="BR29" s="103"/>
      <c r="BS29" s="103"/>
      <c r="BT29" s="105"/>
      <c r="BU29" s="105"/>
      <c r="BV29" s="105"/>
      <c r="BW29" s="106"/>
      <c r="BX29" s="105"/>
      <c r="BY29" s="105"/>
      <c r="BZ29" s="25" t="s">
        <v>63</v>
      </c>
    </row>
    <row r="30" spans="1:78" s="1" customFormat="1" ht="42.75" customHeight="1" x14ac:dyDescent="0.2">
      <c r="A30" s="22" t="s">
        <v>71</v>
      </c>
      <c r="B30" s="116"/>
      <c r="C30" s="115"/>
      <c r="D30" s="115"/>
      <c r="E30" s="114"/>
      <c r="F30" s="115"/>
      <c r="G30" s="114"/>
      <c r="H30" s="114"/>
      <c r="I30" s="115"/>
      <c r="J30" s="114"/>
      <c r="K30" s="114"/>
      <c r="L30" s="115"/>
      <c r="M30" s="114"/>
      <c r="N30" s="114"/>
      <c r="O30" s="115"/>
      <c r="P30" s="114"/>
      <c r="Q30" s="114"/>
      <c r="R30" s="115"/>
      <c r="S30" s="114"/>
      <c r="T30" s="114"/>
      <c r="U30" s="115"/>
      <c r="V30" s="114"/>
      <c r="W30" s="114"/>
      <c r="X30" s="115"/>
      <c r="Y30" s="115"/>
      <c r="Z30" s="25" t="s">
        <v>54</v>
      </c>
      <c r="AA30" s="84" t="s">
        <v>71</v>
      </c>
      <c r="AB30" s="114"/>
      <c r="AC30" s="115"/>
      <c r="AD30" s="115"/>
      <c r="AE30" s="114"/>
      <c r="AF30" s="115"/>
      <c r="AG30" s="115"/>
      <c r="AH30" s="114"/>
      <c r="AI30" s="115"/>
      <c r="AJ30" s="115"/>
      <c r="AK30" s="114"/>
      <c r="AL30" s="115"/>
      <c r="AM30" s="115"/>
      <c r="AN30" s="114"/>
      <c r="AO30" s="115"/>
      <c r="AP30" s="115"/>
      <c r="AQ30" s="114"/>
      <c r="AR30" s="115"/>
      <c r="AS30" s="115"/>
      <c r="AT30" s="114"/>
      <c r="AU30" s="114"/>
      <c r="AV30" s="115"/>
      <c r="AW30" s="114"/>
      <c r="AX30" s="115"/>
      <c r="AY30" s="114"/>
      <c r="AZ30" s="25" t="s">
        <v>54</v>
      </c>
      <c r="BA30" s="84" t="s">
        <v>71</v>
      </c>
      <c r="BB30" s="104"/>
      <c r="BC30" s="108"/>
      <c r="BD30" s="107"/>
      <c r="BE30" s="104"/>
      <c r="BF30" s="108"/>
      <c r="BG30" s="107"/>
      <c r="BH30" s="104"/>
      <c r="BI30" s="108"/>
      <c r="BJ30" s="107"/>
      <c r="BK30" s="104"/>
      <c r="BL30" s="108"/>
      <c r="BM30" s="107"/>
      <c r="BN30" s="104"/>
      <c r="BO30" s="108"/>
      <c r="BP30" s="107"/>
      <c r="BQ30" s="103"/>
      <c r="BR30" s="103"/>
      <c r="BS30" s="103"/>
      <c r="BT30" s="105"/>
      <c r="BU30" s="105"/>
      <c r="BV30" s="105"/>
      <c r="BW30" s="106"/>
      <c r="BX30" s="105"/>
      <c r="BY30" s="105"/>
      <c r="BZ30" s="25" t="s">
        <v>54</v>
      </c>
    </row>
    <row r="31" spans="1:78" s="1" customFormat="1" ht="42.75" customHeight="1" x14ac:dyDescent="0.2">
      <c r="A31" s="22" t="s">
        <v>72</v>
      </c>
      <c r="B31" s="116"/>
      <c r="C31" s="115"/>
      <c r="D31" s="115"/>
      <c r="E31" s="114"/>
      <c r="F31" s="115"/>
      <c r="G31" s="114"/>
      <c r="H31" s="114"/>
      <c r="I31" s="115"/>
      <c r="J31" s="114"/>
      <c r="K31" s="114"/>
      <c r="L31" s="115"/>
      <c r="M31" s="114"/>
      <c r="N31" s="114"/>
      <c r="O31" s="115"/>
      <c r="P31" s="114"/>
      <c r="Q31" s="114"/>
      <c r="R31" s="115"/>
      <c r="S31" s="114"/>
      <c r="T31" s="114"/>
      <c r="U31" s="115"/>
      <c r="V31" s="114"/>
      <c r="W31" s="114"/>
      <c r="X31" s="115"/>
      <c r="Y31" s="115"/>
      <c r="Z31" s="25" t="s">
        <v>75</v>
      </c>
      <c r="AA31" s="84" t="s">
        <v>72</v>
      </c>
      <c r="AB31" s="114"/>
      <c r="AC31" s="115"/>
      <c r="AD31" s="115"/>
      <c r="AE31" s="114"/>
      <c r="AF31" s="115"/>
      <c r="AG31" s="115"/>
      <c r="AH31" s="114"/>
      <c r="AI31" s="115"/>
      <c r="AJ31" s="115"/>
      <c r="AK31" s="114"/>
      <c r="AL31" s="115"/>
      <c r="AM31" s="115"/>
      <c r="AN31" s="114"/>
      <c r="AO31" s="115"/>
      <c r="AP31" s="115"/>
      <c r="AQ31" s="114"/>
      <c r="AR31" s="115"/>
      <c r="AS31" s="115"/>
      <c r="AT31" s="114"/>
      <c r="AU31" s="114"/>
      <c r="AV31" s="115"/>
      <c r="AW31" s="114"/>
      <c r="AX31" s="115"/>
      <c r="AY31" s="114"/>
      <c r="AZ31" s="25" t="s">
        <v>75</v>
      </c>
      <c r="BA31" s="84" t="s">
        <v>72</v>
      </c>
      <c r="BB31" s="104"/>
      <c r="BC31" s="108"/>
      <c r="BD31" s="107"/>
      <c r="BE31" s="104"/>
      <c r="BF31" s="108"/>
      <c r="BG31" s="107"/>
      <c r="BH31" s="104"/>
      <c r="BI31" s="108"/>
      <c r="BJ31" s="107"/>
      <c r="BK31" s="104"/>
      <c r="BL31" s="108"/>
      <c r="BM31" s="107"/>
      <c r="BN31" s="104"/>
      <c r="BO31" s="108"/>
      <c r="BP31" s="107"/>
      <c r="BQ31" s="103"/>
      <c r="BR31" s="103"/>
      <c r="BS31" s="103"/>
      <c r="BT31" s="105"/>
      <c r="BU31" s="105"/>
      <c r="BV31" s="105"/>
      <c r="BW31" s="106"/>
      <c r="BX31" s="105"/>
      <c r="BY31" s="105"/>
      <c r="BZ31" s="25" t="s">
        <v>75</v>
      </c>
    </row>
    <row r="32" spans="1:78" s="1" customFormat="1" ht="42.75" customHeight="1" x14ac:dyDescent="0.2">
      <c r="A32" s="22" t="s">
        <v>83</v>
      </c>
      <c r="B32" s="116"/>
      <c r="C32" s="115"/>
      <c r="D32" s="115"/>
      <c r="E32" s="114"/>
      <c r="F32" s="115"/>
      <c r="G32" s="114"/>
      <c r="H32" s="114"/>
      <c r="I32" s="115"/>
      <c r="J32" s="114"/>
      <c r="K32" s="114"/>
      <c r="L32" s="115"/>
      <c r="M32" s="114"/>
      <c r="N32" s="114"/>
      <c r="O32" s="115"/>
      <c r="P32" s="114"/>
      <c r="Q32" s="114"/>
      <c r="R32" s="115"/>
      <c r="S32" s="114"/>
      <c r="T32" s="114"/>
      <c r="U32" s="115"/>
      <c r="V32" s="114"/>
      <c r="W32" s="114"/>
      <c r="X32" s="115"/>
      <c r="Y32" s="115"/>
      <c r="Z32" s="25" t="s">
        <v>61</v>
      </c>
      <c r="AA32" s="84" t="s">
        <v>83</v>
      </c>
      <c r="AB32" s="114"/>
      <c r="AC32" s="115"/>
      <c r="AD32" s="115"/>
      <c r="AE32" s="114"/>
      <c r="AF32" s="115"/>
      <c r="AG32" s="115"/>
      <c r="AH32" s="114"/>
      <c r="AI32" s="115"/>
      <c r="AJ32" s="115"/>
      <c r="AK32" s="114"/>
      <c r="AL32" s="115"/>
      <c r="AM32" s="115"/>
      <c r="AN32" s="114"/>
      <c r="AO32" s="115"/>
      <c r="AP32" s="115"/>
      <c r="AQ32" s="114"/>
      <c r="AR32" s="115"/>
      <c r="AS32" s="115"/>
      <c r="AT32" s="114"/>
      <c r="AU32" s="114"/>
      <c r="AV32" s="115"/>
      <c r="AW32" s="114"/>
      <c r="AX32" s="115"/>
      <c r="AY32" s="114"/>
      <c r="AZ32" s="25" t="s">
        <v>61</v>
      </c>
      <c r="BA32" s="84" t="s">
        <v>83</v>
      </c>
      <c r="BB32" s="104"/>
      <c r="BC32" s="108"/>
      <c r="BD32" s="107"/>
      <c r="BE32" s="104"/>
      <c r="BF32" s="108"/>
      <c r="BG32" s="107"/>
      <c r="BH32" s="104"/>
      <c r="BI32" s="108"/>
      <c r="BJ32" s="107"/>
      <c r="BK32" s="104"/>
      <c r="BL32" s="108"/>
      <c r="BM32" s="107"/>
      <c r="BN32" s="104"/>
      <c r="BO32" s="108"/>
      <c r="BP32" s="107"/>
      <c r="BQ32" s="103"/>
      <c r="BR32" s="103"/>
      <c r="BS32" s="103"/>
      <c r="BT32" s="105"/>
      <c r="BU32" s="105"/>
      <c r="BV32" s="105"/>
      <c r="BW32" s="106"/>
      <c r="BX32" s="105"/>
      <c r="BY32" s="105"/>
      <c r="BZ32" s="25" t="s">
        <v>61</v>
      </c>
    </row>
    <row r="33" spans="1:78" s="1" customFormat="1" ht="42.75" customHeight="1" x14ac:dyDescent="0.2">
      <c r="A33" s="22" t="s">
        <v>25</v>
      </c>
      <c r="B33" s="116"/>
      <c r="C33" s="115"/>
      <c r="D33" s="115"/>
      <c r="E33" s="114"/>
      <c r="F33" s="115"/>
      <c r="G33" s="114"/>
      <c r="H33" s="114"/>
      <c r="I33" s="115"/>
      <c r="J33" s="114"/>
      <c r="K33" s="114"/>
      <c r="L33" s="115"/>
      <c r="M33" s="114"/>
      <c r="N33" s="114"/>
      <c r="O33" s="115"/>
      <c r="P33" s="114"/>
      <c r="Q33" s="114"/>
      <c r="R33" s="115"/>
      <c r="S33" s="114"/>
      <c r="T33" s="114"/>
      <c r="U33" s="115"/>
      <c r="V33" s="114"/>
      <c r="W33" s="114"/>
      <c r="X33" s="115"/>
      <c r="Y33" s="115"/>
      <c r="Z33" s="25" t="s">
        <v>62</v>
      </c>
      <c r="AA33" s="84" t="s">
        <v>25</v>
      </c>
      <c r="AB33" s="114"/>
      <c r="AC33" s="115"/>
      <c r="AD33" s="115"/>
      <c r="AE33" s="114"/>
      <c r="AF33" s="115"/>
      <c r="AG33" s="115"/>
      <c r="AH33" s="114"/>
      <c r="AI33" s="115"/>
      <c r="AJ33" s="115"/>
      <c r="AK33" s="114"/>
      <c r="AL33" s="115"/>
      <c r="AM33" s="115"/>
      <c r="AN33" s="114"/>
      <c r="AO33" s="115"/>
      <c r="AP33" s="115"/>
      <c r="AQ33" s="114"/>
      <c r="AR33" s="115"/>
      <c r="AS33" s="115"/>
      <c r="AT33" s="114"/>
      <c r="AU33" s="114"/>
      <c r="AV33" s="115"/>
      <c r="AW33" s="114"/>
      <c r="AX33" s="115"/>
      <c r="AY33" s="114"/>
      <c r="AZ33" s="25" t="s">
        <v>62</v>
      </c>
      <c r="BA33" s="84" t="s">
        <v>25</v>
      </c>
      <c r="BB33" s="104"/>
      <c r="BC33" s="108"/>
      <c r="BD33" s="107"/>
      <c r="BE33" s="104"/>
      <c r="BF33" s="108"/>
      <c r="BG33" s="107"/>
      <c r="BH33" s="104"/>
      <c r="BI33" s="108"/>
      <c r="BJ33" s="107"/>
      <c r="BK33" s="104"/>
      <c r="BL33" s="108"/>
      <c r="BM33" s="107"/>
      <c r="BN33" s="104"/>
      <c r="BO33" s="108"/>
      <c r="BP33" s="107"/>
      <c r="BQ33" s="103"/>
      <c r="BR33" s="103"/>
      <c r="BS33" s="103"/>
      <c r="BT33" s="105"/>
      <c r="BU33" s="105"/>
      <c r="BV33" s="105"/>
      <c r="BW33" s="106"/>
      <c r="BX33" s="105"/>
      <c r="BY33" s="105"/>
      <c r="BZ33" s="25" t="s">
        <v>62</v>
      </c>
    </row>
    <row r="34" spans="1:78" s="1" customFormat="1" ht="42.75" customHeight="1" x14ac:dyDescent="0.2">
      <c r="A34" s="27" t="s">
        <v>26</v>
      </c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85" t="s">
        <v>61</v>
      </c>
      <c r="AA34" s="86" t="s">
        <v>26</v>
      </c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85" t="s">
        <v>61</v>
      </c>
      <c r="BA34" s="86" t="s">
        <v>26</v>
      </c>
      <c r="BB34" s="109"/>
      <c r="BC34" s="110"/>
      <c r="BD34" s="110"/>
      <c r="BE34" s="109"/>
      <c r="BF34" s="110"/>
      <c r="BG34" s="110"/>
      <c r="BH34" s="109"/>
      <c r="BI34" s="110"/>
      <c r="BJ34" s="110"/>
      <c r="BK34" s="109"/>
      <c r="BL34" s="110"/>
      <c r="BM34" s="110"/>
      <c r="BN34" s="109"/>
      <c r="BO34" s="110"/>
      <c r="BP34" s="110"/>
      <c r="BQ34" s="109"/>
      <c r="BR34" s="109"/>
      <c r="BS34" s="109"/>
      <c r="BT34" s="111"/>
      <c r="BU34" s="111"/>
      <c r="BV34" s="111"/>
      <c r="BW34" s="111"/>
      <c r="BX34" s="111"/>
      <c r="BY34" s="111"/>
      <c r="BZ34" s="25" t="s">
        <v>61</v>
      </c>
    </row>
    <row r="35" spans="1:78" ht="17.25" customHeight="1" x14ac:dyDescent="0.2">
      <c r="A35" s="5" t="s">
        <v>107</v>
      </c>
      <c r="U35" s="23"/>
      <c r="V35" s="53"/>
      <c r="Y35" s="75" t="s">
        <v>105</v>
      </c>
      <c r="AA35" s="15" t="s">
        <v>104</v>
      </c>
      <c r="AR35" s="23"/>
      <c r="AS35" s="53"/>
      <c r="AU35" s="23"/>
      <c r="AY35" s="75" t="s">
        <v>105</v>
      </c>
      <c r="BA35" s="15" t="s">
        <v>104</v>
      </c>
      <c r="BB35" s="12"/>
      <c r="BL35" s="23"/>
      <c r="BO35" s="23"/>
      <c r="BS35" s="53"/>
      <c r="BV35" s="76"/>
      <c r="BX35" s="77"/>
      <c r="BY35" s="75" t="s">
        <v>105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M47"/>
  <sheetViews>
    <sheetView showGridLines="0" tabSelected="1" zoomScale="60" zoomScaleNormal="60" zoomScaleSheetLayoutView="50" workbookViewId="0"/>
  </sheetViews>
  <sheetFormatPr defaultColWidth="10.875" defaultRowHeight="17.25" x14ac:dyDescent="0.2"/>
  <cols>
    <col min="1" max="1" width="12.5" style="26" bestFit="1" customWidth="1"/>
    <col min="2" max="2" width="13.625" style="56" customWidth="1"/>
    <col min="3" max="4" width="10.875" style="56" customWidth="1"/>
    <col min="5" max="5" width="13.625" style="56" customWidth="1"/>
    <col min="6" max="7" width="10.875" style="56" customWidth="1"/>
    <col min="8" max="8" width="13.625" style="56" customWidth="1"/>
    <col min="9" max="10" width="10.875" style="56" customWidth="1"/>
    <col min="11" max="11" width="13.625" style="56" customWidth="1"/>
    <col min="12" max="13" width="10.875" style="56" customWidth="1"/>
    <col min="14" max="14" width="13.875" style="56" customWidth="1"/>
    <col min="15" max="16" width="11.625" style="56" customWidth="1"/>
    <col min="17" max="17" width="13.875" style="56" customWidth="1"/>
    <col min="18" max="19" width="11.625" style="56" customWidth="1"/>
    <col min="20" max="20" width="13.875" style="56" customWidth="1"/>
    <col min="21" max="22" width="11.625" style="56" customWidth="1"/>
    <col min="23" max="23" width="13.875" style="56" customWidth="1"/>
    <col min="24" max="25" width="11.625" style="56" customWidth="1"/>
    <col min="26" max="26" width="4.625" style="94" hidden="1" customWidth="1"/>
    <col min="27" max="27" width="12.5" style="26" customWidth="1"/>
    <col min="28" max="28" width="13.625" style="56" customWidth="1"/>
    <col min="29" max="30" width="10.875" style="56" customWidth="1"/>
    <col min="31" max="31" width="13.625" style="56" customWidth="1"/>
    <col min="32" max="33" width="10.875" style="56" customWidth="1"/>
    <col min="34" max="34" width="13.625" style="56" customWidth="1"/>
    <col min="35" max="36" width="10.875" style="56" customWidth="1"/>
    <col min="37" max="37" width="13.625" style="56" customWidth="1"/>
    <col min="38" max="40" width="10.875" style="56" customWidth="1"/>
    <col min="41" max="16384" width="10.875" style="56"/>
  </cols>
  <sheetData>
    <row r="1" spans="1:39" s="55" customFormat="1" ht="27.6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 t="s">
        <v>98</v>
      </c>
      <c r="N1" s="58" t="s">
        <v>99</v>
      </c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90"/>
      <c r="AA1" s="59" t="s">
        <v>84</v>
      </c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</row>
    <row r="2" spans="1:39" s="1" customFormat="1" ht="24.95" customHeight="1" thickBot="1" x14ac:dyDescent="0.25">
      <c r="A2" s="14"/>
      <c r="B2" s="68"/>
      <c r="C2" s="69"/>
      <c r="D2" s="69"/>
      <c r="E2" s="68"/>
      <c r="F2" s="70"/>
      <c r="G2" s="70"/>
      <c r="H2" s="70"/>
      <c r="I2" s="70"/>
      <c r="J2" s="69"/>
      <c r="K2" s="69"/>
      <c r="L2" s="69"/>
      <c r="M2" s="69"/>
      <c r="N2" s="70"/>
      <c r="O2" s="60"/>
      <c r="P2" s="60"/>
      <c r="Q2" s="28"/>
      <c r="R2" s="28"/>
      <c r="S2" s="28"/>
      <c r="T2" s="60"/>
      <c r="U2" s="60"/>
      <c r="V2" s="60"/>
      <c r="W2" s="60"/>
      <c r="X2" s="60"/>
      <c r="Y2" s="61"/>
      <c r="Z2" s="91"/>
      <c r="AA2" s="14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1"/>
    </row>
    <row r="3" spans="1:39" s="66" customFormat="1" ht="27.75" customHeight="1" thickTop="1" x14ac:dyDescent="0.15">
      <c r="A3" s="16"/>
      <c r="B3" s="124" t="s">
        <v>129</v>
      </c>
      <c r="C3" s="124"/>
      <c r="D3" s="124"/>
      <c r="E3" s="125" t="s">
        <v>114</v>
      </c>
      <c r="F3" s="126"/>
      <c r="G3" s="127"/>
      <c r="H3" s="125" t="s">
        <v>115</v>
      </c>
      <c r="I3" s="126"/>
      <c r="J3" s="127"/>
      <c r="K3" s="125" t="s">
        <v>130</v>
      </c>
      <c r="L3" s="126"/>
      <c r="M3" s="127"/>
      <c r="N3" s="125" t="s">
        <v>116</v>
      </c>
      <c r="O3" s="126"/>
      <c r="P3" s="126"/>
      <c r="Q3" s="125" t="s">
        <v>117</v>
      </c>
      <c r="R3" s="126"/>
      <c r="S3" s="127"/>
      <c r="T3" s="125" t="s">
        <v>118</v>
      </c>
      <c r="U3" s="126"/>
      <c r="V3" s="127"/>
      <c r="W3" s="125" t="s">
        <v>119</v>
      </c>
      <c r="X3" s="126"/>
      <c r="Y3" s="126"/>
      <c r="Z3" s="92"/>
      <c r="AA3" s="16"/>
      <c r="AB3" s="124" t="s">
        <v>120</v>
      </c>
      <c r="AC3" s="124"/>
      <c r="AD3" s="124"/>
      <c r="AE3" s="125" t="s">
        <v>121</v>
      </c>
      <c r="AF3" s="126"/>
      <c r="AG3" s="127"/>
      <c r="AH3" s="125" t="s">
        <v>122</v>
      </c>
      <c r="AI3" s="126"/>
      <c r="AJ3" s="126"/>
      <c r="AK3" s="128" t="s">
        <v>123</v>
      </c>
      <c r="AL3" s="124"/>
      <c r="AM3" s="124"/>
    </row>
    <row r="4" spans="1:39" s="67" customFormat="1" ht="27.75" customHeight="1" x14ac:dyDescent="0.15">
      <c r="A4" s="20"/>
      <c r="B4" s="71" t="s">
        <v>64</v>
      </c>
      <c r="C4" s="64" t="s">
        <v>1</v>
      </c>
      <c r="D4" s="63" t="s">
        <v>2</v>
      </c>
      <c r="E4" s="71" t="s">
        <v>64</v>
      </c>
      <c r="F4" s="64" t="s">
        <v>1</v>
      </c>
      <c r="G4" s="129" t="s">
        <v>2</v>
      </c>
      <c r="H4" s="63" t="s">
        <v>64</v>
      </c>
      <c r="I4" s="64" t="s">
        <v>1</v>
      </c>
      <c r="J4" s="64" t="s">
        <v>2</v>
      </c>
      <c r="K4" s="63" t="s">
        <v>64</v>
      </c>
      <c r="L4" s="64" t="s">
        <v>1</v>
      </c>
      <c r="M4" s="63" t="s">
        <v>2</v>
      </c>
      <c r="N4" s="63" t="s">
        <v>64</v>
      </c>
      <c r="O4" s="64" t="s">
        <v>1</v>
      </c>
      <c r="P4" s="64" t="s">
        <v>2</v>
      </c>
      <c r="Q4" s="63" t="s">
        <v>64</v>
      </c>
      <c r="R4" s="64" t="s">
        <v>1</v>
      </c>
      <c r="S4" s="64" t="s">
        <v>2</v>
      </c>
      <c r="T4" s="63" t="s">
        <v>64</v>
      </c>
      <c r="U4" s="64" t="s">
        <v>1</v>
      </c>
      <c r="V4" s="64" t="s">
        <v>2</v>
      </c>
      <c r="W4" s="63" t="s">
        <v>64</v>
      </c>
      <c r="X4" s="64" t="s">
        <v>1</v>
      </c>
      <c r="Y4" s="64" t="s">
        <v>2</v>
      </c>
      <c r="Z4" s="92"/>
      <c r="AA4" s="20"/>
      <c r="AB4" s="71" t="s">
        <v>64</v>
      </c>
      <c r="AC4" s="64" t="s">
        <v>1</v>
      </c>
      <c r="AD4" s="74" t="s">
        <v>2</v>
      </c>
      <c r="AE4" s="63" t="s">
        <v>64</v>
      </c>
      <c r="AF4" s="64" t="s">
        <v>1</v>
      </c>
      <c r="AG4" s="64" t="s">
        <v>2</v>
      </c>
      <c r="AH4" s="63" t="s">
        <v>64</v>
      </c>
      <c r="AI4" s="64" t="s">
        <v>1</v>
      </c>
      <c r="AJ4" s="64" t="s">
        <v>2</v>
      </c>
      <c r="AK4" s="63" t="s">
        <v>64</v>
      </c>
      <c r="AL4" s="64" t="s">
        <v>1</v>
      </c>
      <c r="AM4" s="74" t="s">
        <v>2</v>
      </c>
    </row>
    <row r="5" spans="1:39" s="122" customFormat="1" ht="41.25" customHeight="1" x14ac:dyDescent="0.15">
      <c r="A5" s="100" t="s">
        <v>108</v>
      </c>
      <c r="B5" s="134">
        <v>1727503</v>
      </c>
      <c r="C5" s="134">
        <v>844272</v>
      </c>
      <c r="D5" s="134">
        <v>883231</v>
      </c>
      <c r="E5" s="134">
        <v>1726685</v>
      </c>
      <c r="F5" s="134">
        <v>843853</v>
      </c>
      <c r="G5" s="134">
        <v>882832</v>
      </c>
      <c r="H5" s="134">
        <v>1725590</v>
      </c>
      <c r="I5" s="134">
        <v>843354</v>
      </c>
      <c r="J5" s="134">
        <v>882236</v>
      </c>
      <c r="K5" s="134">
        <v>1724376</v>
      </c>
      <c r="L5" s="134">
        <v>842693</v>
      </c>
      <c r="M5" s="134">
        <v>881683</v>
      </c>
      <c r="N5" s="134">
        <v>1722859</v>
      </c>
      <c r="O5" s="134">
        <v>841917</v>
      </c>
      <c r="P5" s="134">
        <v>880942</v>
      </c>
      <c r="Q5" s="134">
        <v>1721312</v>
      </c>
      <c r="R5" s="134">
        <v>841234</v>
      </c>
      <c r="S5" s="134">
        <v>880078</v>
      </c>
      <c r="T5" s="134">
        <v>1716617</v>
      </c>
      <c r="U5" s="134">
        <v>838823</v>
      </c>
      <c r="V5" s="134">
        <v>877794</v>
      </c>
      <c r="W5" s="134">
        <v>1716773</v>
      </c>
      <c r="X5" s="134">
        <v>839138</v>
      </c>
      <c r="Y5" s="134">
        <v>877635</v>
      </c>
      <c r="Z5" s="123" t="s">
        <v>124</v>
      </c>
      <c r="AA5" s="100" t="s">
        <v>108</v>
      </c>
      <c r="AB5" s="135">
        <v>1715783</v>
      </c>
      <c r="AC5" s="135">
        <v>838756</v>
      </c>
      <c r="AD5" s="135">
        <v>877027</v>
      </c>
      <c r="AE5" s="135">
        <v>1714589</v>
      </c>
      <c r="AF5" s="135">
        <v>838148</v>
      </c>
      <c r="AG5" s="135">
        <v>876441</v>
      </c>
      <c r="AH5" s="135">
        <v>1713806</v>
      </c>
      <c r="AI5" s="135">
        <v>837760</v>
      </c>
      <c r="AJ5" s="135">
        <v>876046</v>
      </c>
      <c r="AK5" s="135">
        <v>1712294</v>
      </c>
      <c r="AL5" s="135">
        <v>836920</v>
      </c>
      <c r="AM5" s="135">
        <v>875374</v>
      </c>
    </row>
    <row r="6" spans="1:39" s="65" customFormat="1" ht="17.25" customHeight="1" x14ac:dyDescent="0.15">
      <c r="A6" s="87"/>
      <c r="B6" s="62"/>
      <c r="C6" s="62"/>
      <c r="D6" s="62"/>
      <c r="E6" s="132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132"/>
      <c r="R6" s="66"/>
      <c r="S6" s="66"/>
      <c r="T6" s="66"/>
      <c r="U6" s="66"/>
      <c r="V6" s="66"/>
      <c r="W6" s="66"/>
      <c r="X6" s="66"/>
      <c r="Y6" s="66"/>
      <c r="Z6" s="92"/>
      <c r="AA6" s="87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s="65" customFormat="1" ht="41.25" customHeight="1" x14ac:dyDescent="0.15">
      <c r="A7" s="88" t="s">
        <v>4</v>
      </c>
      <c r="B7" s="136">
        <v>269645</v>
      </c>
      <c r="C7" s="136">
        <v>131252</v>
      </c>
      <c r="D7" s="136">
        <v>138393</v>
      </c>
      <c r="E7" s="136">
        <v>269581</v>
      </c>
      <c r="F7" s="137">
        <v>131208</v>
      </c>
      <c r="G7" s="137">
        <v>138373</v>
      </c>
      <c r="H7" s="136">
        <v>269379</v>
      </c>
      <c r="I7" s="137">
        <v>131092</v>
      </c>
      <c r="J7" s="137">
        <v>138287</v>
      </c>
      <c r="K7" s="136">
        <v>269215</v>
      </c>
      <c r="L7" s="137">
        <v>130966</v>
      </c>
      <c r="M7" s="137">
        <v>138249</v>
      </c>
      <c r="N7" s="136">
        <v>268928</v>
      </c>
      <c r="O7" s="137">
        <v>130809</v>
      </c>
      <c r="P7" s="137">
        <v>138119</v>
      </c>
      <c r="Q7" s="136">
        <v>268673</v>
      </c>
      <c r="R7" s="137">
        <v>130734</v>
      </c>
      <c r="S7" s="137">
        <v>137939</v>
      </c>
      <c r="T7" s="136">
        <v>267884</v>
      </c>
      <c r="U7" s="137">
        <v>130368</v>
      </c>
      <c r="V7" s="137">
        <v>137516</v>
      </c>
      <c r="W7" s="136">
        <v>268022</v>
      </c>
      <c r="X7" s="137">
        <v>130494</v>
      </c>
      <c r="Y7" s="137">
        <v>137528</v>
      </c>
      <c r="Z7" s="93" t="s">
        <v>0</v>
      </c>
      <c r="AA7" s="88" t="s">
        <v>4</v>
      </c>
      <c r="AB7" s="138">
        <v>267858</v>
      </c>
      <c r="AC7" s="137">
        <v>130396</v>
      </c>
      <c r="AD7" s="137">
        <v>137462</v>
      </c>
      <c r="AE7" s="136">
        <v>267625</v>
      </c>
      <c r="AF7" s="137">
        <v>130283</v>
      </c>
      <c r="AG7" s="137">
        <v>137342</v>
      </c>
      <c r="AH7" s="136">
        <v>267397</v>
      </c>
      <c r="AI7" s="137">
        <v>130169</v>
      </c>
      <c r="AJ7" s="137">
        <v>137228</v>
      </c>
      <c r="AK7" s="136">
        <v>267149</v>
      </c>
      <c r="AL7" s="137">
        <v>130038</v>
      </c>
      <c r="AM7" s="137">
        <v>137111</v>
      </c>
    </row>
    <row r="8" spans="1:39" s="65" customFormat="1" ht="41.25" customHeight="1" x14ac:dyDescent="0.15">
      <c r="A8" s="88" t="s">
        <v>5</v>
      </c>
      <c r="B8" s="136">
        <v>301956</v>
      </c>
      <c r="C8" s="136">
        <v>151238</v>
      </c>
      <c r="D8" s="136">
        <v>150718</v>
      </c>
      <c r="E8" s="136">
        <v>301949</v>
      </c>
      <c r="F8" s="137">
        <v>151210</v>
      </c>
      <c r="G8" s="137">
        <v>150739</v>
      </c>
      <c r="H8" s="136">
        <v>301637</v>
      </c>
      <c r="I8" s="137">
        <v>150994</v>
      </c>
      <c r="J8" s="137">
        <v>150643</v>
      </c>
      <c r="K8" s="136">
        <v>301533</v>
      </c>
      <c r="L8" s="137">
        <v>150939</v>
      </c>
      <c r="M8" s="137">
        <v>150594</v>
      </c>
      <c r="N8" s="136">
        <v>301202</v>
      </c>
      <c r="O8" s="137">
        <v>150758</v>
      </c>
      <c r="P8" s="137">
        <v>150444</v>
      </c>
      <c r="Q8" s="136">
        <v>300937</v>
      </c>
      <c r="R8" s="137">
        <v>150588</v>
      </c>
      <c r="S8" s="137">
        <v>150349</v>
      </c>
      <c r="T8" s="136">
        <v>300342</v>
      </c>
      <c r="U8" s="137">
        <v>150233</v>
      </c>
      <c r="V8" s="137">
        <v>150109</v>
      </c>
      <c r="W8" s="136">
        <v>300716</v>
      </c>
      <c r="X8" s="137">
        <v>150433</v>
      </c>
      <c r="Y8" s="137">
        <v>150283</v>
      </c>
      <c r="Z8" s="93" t="s">
        <v>42</v>
      </c>
      <c r="AA8" s="88" t="s">
        <v>5</v>
      </c>
      <c r="AB8" s="138">
        <v>300725</v>
      </c>
      <c r="AC8" s="137">
        <v>150515</v>
      </c>
      <c r="AD8" s="137">
        <v>150210</v>
      </c>
      <c r="AE8" s="136">
        <v>300652</v>
      </c>
      <c r="AF8" s="137">
        <v>150489</v>
      </c>
      <c r="AG8" s="137">
        <v>150163</v>
      </c>
      <c r="AH8" s="136">
        <v>300708</v>
      </c>
      <c r="AI8" s="137">
        <v>150493</v>
      </c>
      <c r="AJ8" s="137">
        <v>150215</v>
      </c>
      <c r="AK8" s="136">
        <v>300471</v>
      </c>
      <c r="AL8" s="137">
        <v>150355</v>
      </c>
      <c r="AM8" s="137">
        <v>150116</v>
      </c>
    </row>
    <row r="9" spans="1:39" s="65" customFormat="1" ht="41.25" customHeight="1" x14ac:dyDescent="0.15">
      <c r="A9" s="88" t="s">
        <v>6</v>
      </c>
      <c r="B9" s="136">
        <v>118884</v>
      </c>
      <c r="C9" s="136">
        <v>56399</v>
      </c>
      <c r="D9" s="136">
        <v>62485</v>
      </c>
      <c r="E9" s="136">
        <v>118750</v>
      </c>
      <c r="F9" s="137">
        <v>56336</v>
      </c>
      <c r="G9" s="137">
        <v>62414</v>
      </c>
      <c r="H9" s="136">
        <v>118620</v>
      </c>
      <c r="I9" s="137">
        <v>56265</v>
      </c>
      <c r="J9" s="137">
        <v>62355</v>
      </c>
      <c r="K9" s="136">
        <v>118528</v>
      </c>
      <c r="L9" s="137">
        <v>56232</v>
      </c>
      <c r="M9" s="137">
        <v>62296</v>
      </c>
      <c r="N9" s="136">
        <v>118434</v>
      </c>
      <c r="O9" s="137">
        <v>56168</v>
      </c>
      <c r="P9" s="137">
        <v>62266</v>
      </c>
      <c r="Q9" s="136">
        <v>118269</v>
      </c>
      <c r="R9" s="137">
        <v>56115</v>
      </c>
      <c r="S9" s="137">
        <v>62154</v>
      </c>
      <c r="T9" s="136">
        <v>117928</v>
      </c>
      <c r="U9" s="137">
        <v>55933</v>
      </c>
      <c r="V9" s="137">
        <v>61995</v>
      </c>
      <c r="W9" s="136">
        <v>117856</v>
      </c>
      <c r="X9" s="137">
        <v>55896</v>
      </c>
      <c r="Y9" s="137">
        <v>61960</v>
      </c>
      <c r="Z9" s="93" t="s">
        <v>43</v>
      </c>
      <c r="AA9" s="88" t="s">
        <v>6</v>
      </c>
      <c r="AB9" s="138">
        <v>117664</v>
      </c>
      <c r="AC9" s="137">
        <v>55781</v>
      </c>
      <c r="AD9" s="137">
        <v>61883</v>
      </c>
      <c r="AE9" s="136">
        <v>117584</v>
      </c>
      <c r="AF9" s="137">
        <v>55721</v>
      </c>
      <c r="AG9" s="137">
        <v>61863</v>
      </c>
      <c r="AH9" s="136">
        <v>117517</v>
      </c>
      <c r="AI9" s="137">
        <v>55683</v>
      </c>
      <c r="AJ9" s="137">
        <v>61834</v>
      </c>
      <c r="AK9" s="136">
        <v>117339</v>
      </c>
      <c r="AL9" s="137">
        <v>55582</v>
      </c>
      <c r="AM9" s="137">
        <v>61757</v>
      </c>
    </row>
    <row r="10" spans="1:39" s="65" customFormat="1" ht="41.25" customHeight="1" x14ac:dyDescent="0.15">
      <c r="A10" s="88" t="s">
        <v>7</v>
      </c>
      <c r="B10" s="136">
        <v>154547</v>
      </c>
      <c r="C10" s="136">
        <v>73969</v>
      </c>
      <c r="D10" s="136">
        <v>80578</v>
      </c>
      <c r="E10" s="136">
        <v>154481</v>
      </c>
      <c r="F10" s="137">
        <v>73942</v>
      </c>
      <c r="G10" s="137">
        <v>80539</v>
      </c>
      <c r="H10" s="136">
        <v>154343</v>
      </c>
      <c r="I10" s="137">
        <v>73900</v>
      </c>
      <c r="J10" s="137">
        <v>80443</v>
      </c>
      <c r="K10" s="136">
        <v>154217</v>
      </c>
      <c r="L10" s="137">
        <v>73834</v>
      </c>
      <c r="M10" s="137">
        <v>80383</v>
      </c>
      <c r="N10" s="136">
        <v>154068</v>
      </c>
      <c r="O10" s="137">
        <v>73761</v>
      </c>
      <c r="P10" s="137">
        <v>80307</v>
      </c>
      <c r="Q10" s="136">
        <v>153968</v>
      </c>
      <c r="R10" s="137">
        <v>73711</v>
      </c>
      <c r="S10" s="137">
        <v>80257</v>
      </c>
      <c r="T10" s="136">
        <v>153612</v>
      </c>
      <c r="U10" s="137">
        <v>73495</v>
      </c>
      <c r="V10" s="137">
        <v>80117</v>
      </c>
      <c r="W10" s="136">
        <v>153661</v>
      </c>
      <c r="X10" s="137">
        <v>73531</v>
      </c>
      <c r="Y10" s="137">
        <v>80130</v>
      </c>
      <c r="Z10" s="93" t="s">
        <v>44</v>
      </c>
      <c r="AA10" s="88" t="s">
        <v>7</v>
      </c>
      <c r="AB10" s="138">
        <v>153593</v>
      </c>
      <c r="AC10" s="137">
        <v>73499</v>
      </c>
      <c r="AD10" s="137">
        <v>80094</v>
      </c>
      <c r="AE10" s="136">
        <v>153471</v>
      </c>
      <c r="AF10" s="137">
        <v>73450</v>
      </c>
      <c r="AG10" s="137">
        <v>80021</v>
      </c>
      <c r="AH10" s="136">
        <v>153409</v>
      </c>
      <c r="AI10" s="137">
        <v>73438</v>
      </c>
      <c r="AJ10" s="137">
        <v>79971</v>
      </c>
      <c r="AK10" s="136">
        <v>153301</v>
      </c>
      <c r="AL10" s="137">
        <v>73375</v>
      </c>
      <c r="AM10" s="137">
        <v>79926</v>
      </c>
    </row>
    <row r="11" spans="1:39" s="65" customFormat="1" ht="41.25" customHeight="1" x14ac:dyDescent="0.15">
      <c r="A11" s="88" t="s">
        <v>8</v>
      </c>
      <c r="B11" s="136">
        <v>136139</v>
      </c>
      <c r="C11" s="136">
        <v>66921</v>
      </c>
      <c r="D11" s="136">
        <v>69218</v>
      </c>
      <c r="E11" s="136">
        <v>136126</v>
      </c>
      <c r="F11" s="137">
        <v>66919</v>
      </c>
      <c r="G11" s="137">
        <v>69207</v>
      </c>
      <c r="H11" s="136">
        <v>136182</v>
      </c>
      <c r="I11" s="137">
        <v>66962</v>
      </c>
      <c r="J11" s="137">
        <v>69220</v>
      </c>
      <c r="K11" s="136">
        <v>136116</v>
      </c>
      <c r="L11" s="137">
        <v>66910</v>
      </c>
      <c r="M11" s="137">
        <v>69206</v>
      </c>
      <c r="N11" s="136">
        <v>136061</v>
      </c>
      <c r="O11" s="137">
        <v>66915</v>
      </c>
      <c r="P11" s="137">
        <v>69146</v>
      </c>
      <c r="Q11" s="136">
        <v>136033</v>
      </c>
      <c r="R11" s="137">
        <v>66894</v>
      </c>
      <c r="S11" s="137">
        <v>69139</v>
      </c>
      <c r="T11" s="136">
        <v>135832</v>
      </c>
      <c r="U11" s="137">
        <v>66789</v>
      </c>
      <c r="V11" s="137">
        <v>69043</v>
      </c>
      <c r="W11" s="136">
        <v>135750</v>
      </c>
      <c r="X11" s="137">
        <v>66755</v>
      </c>
      <c r="Y11" s="137">
        <v>68995</v>
      </c>
      <c r="Z11" s="93" t="s">
        <v>45</v>
      </c>
      <c r="AA11" s="88" t="s">
        <v>8</v>
      </c>
      <c r="AB11" s="138">
        <v>135716</v>
      </c>
      <c r="AC11" s="137">
        <v>66749</v>
      </c>
      <c r="AD11" s="137">
        <v>68967</v>
      </c>
      <c r="AE11" s="136">
        <v>135563</v>
      </c>
      <c r="AF11" s="137">
        <v>66663</v>
      </c>
      <c r="AG11" s="137">
        <v>68900</v>
      </c>
      <c r="AH11" s="136">
        <v>135492</v>
      </c>
      <c r="AI11" s="137">
        <v>66626</v>
      </c>
      <c r="AJ11" s="137">
        <v>68866</v>
      </c>
      <c r="AK11" s="136">
        <v>135356</v>
      </c>
      <c r="AL11" s="137">
        <v>66552</v>
      </c>
      <c r="AM11" s="137">
        <v>68804</v>
      </c>
    </row>
    <row r="12" spans="1:39" s="65" customFormat="1" ht="41.25" customHeight="1" x14ac:dyDescent="0.15">
      <c r="A12" s="88" t="s">
        <v>9</v>
      </c>
      <c r="B12" s="136">
        <v>192201</v>
      </c>
      <c r="C12" s="136">
        <v>95452</v>
      </c>
      <c r="D12" s="136">
        <v>96749</v>
      </c>
      <c r="E12" s="136">
        <v>192120</v>
      </c>
      <c r="F12" s="137">
        <v>95423</v>
      </c>
      <c r="G12" s="137">
        <v>96697</v>
      </c>
      <c r="H12" s="136">
        <v>192134</v>
      </c>
      <c r="I12" s="137">
        <v>95461</v>
      </c>
      <c r="J12" s="137">
        <v>96673</v>
      </c>
      <c r="K12" s="136">
        <v>191985</v>
      </c>
      <c r="L12" s="137">
        <v>95352</v>
      </c>
      <c r="M12" s="137">
        <v>96633</v>
      </c>
      <c r="N12" s="136">
        <v>191901</v>
      </c>
      <c r="O12" s="137">
        <v>95306</v>
      </c>
      <c r="P12" s="137">
        <v>96595</v>
      </c>
      <c r="Q12" s="136">
        <v>191880</v>
      </c>
      <c r="R12" s="137">
        <v>95321</v>
      </c>
      <c r="S12" s="137">
        <v>96559</v>
      </c>
      <c r="T12" s="136">
        <v>191412</v>
      </c>
      <c r="U12" s="137">
        <v>95152</v>
      </c>
      <c r="V12" s="137">
        <v>96260</v>
      </c>
      <c r="W12" s="136">
        <v>191499</v>
      </c>
      <c r="X12" s="137">
        <v>95227</v>
      </c>
      <c r="Y12" s="137">
        <v>96272</v>
      </c>
      <c r="Z12" s="93" t="s">
        <v>46</v>
      </c>
      <c r="AA12" s="88" t="s">
        <v>9</v>
      </c>
      <c r="AB12" s="138">
        <v>191427</v>
      </c>
      <c r="AC12" s="137">
        <v>95187</v>
      </c>
      <c r="AD12" s="137">
        <v>96240</v>
      </c>
      <c r="AE12" s="136">
        <v>191391</v>
      </c>
      <c r="AF12" s="137">
        <v>95136</v>
      </c>
      <c r="AG12" s="137">
        <v>96255</v>
      </c>
      <c r="AH12" s="136">
        <v>191360</v>
      </c>
      <c r="AI12" s="139">
        <v>95137</v>
      </c>
      <c r="AJ12" s="139">
        <v>96223</v>
      </c>
      <c r="AK12" s="136">
        <v>191300</v>
      </c>
      <c r="AL12" s="139">
        <v>95101</v>
      </c>
      <c r="AM12" s="139">
        <v>96199</v>
      </c>
    </row>
    <row r="13" spans="1:39" s="65" customFormat="1" ht="41.25" customHeight="1" x14ac:dyDescent="0.15">
      <c r="A13" s="88" t="s">
        <v>10</v>
      </c>
      <c r="B13" s="136">
        <v>74087</v>
      </c>
      <c r="C13" s="136">
        <v>35593</v>
      </c>
      <c r="D13" s="136">
        <v>38494</v>
      </c>
      <c r="E13" s="136">
        <v>74055</v>
      </c>
      <c r="F13" s="137">
        <v>35587</v>
      </c>
      <c r="G13" s="137">
        <v>38468</v>
      </c>
      <c r="H13" s="136">
        <v>73978</v>
      </c>
      <c r="I13" s="137">
        <v>35559</v>
      </c>
      <c r="J13" s="137">
        <v>38419</v>
      </c>
      <c r="K13" s="136">
        <v>73907</v>
      </c>
      <c r="L13" s="137">
        <v>35531</v>
      </c>
      <c r="M13" s="137">
        <v>38376</v>
      </c>
      <c r="N13" s="136">
        <v>73857</v>
      </c>
      <c r="O13" s="137">
        <v>35500</v>
      </c>
      <c r="P13" s="137">
        <v>38357</v>
      </c>
      <c r="Q13" s="136">
        <v>73726</v>
      </c>
      <c r="R13" s="137">
        <v>35436</v>
      </c>
      <c r="S13" s="137">
        <v>38290</v>
      </c>
      <c r="T13" s="136">
        <v>73459</v>
      </c>
      <c r="U13" s="137">
        <v>35301</v>
      </c>
      <c r="V13" s="137">
        <v>38158</v>
      </c>
      <c r="W13" s="136">
        <v>73382</v>
      </c>
      <c r="X13" s="137">
        <v>35272</v>
      </c>
      <c r="Y13" s="137">
        <v>38110</v>
      </c>
      <c r="Z13" s="93" t="s">
        <v>47</v>
      </c>
      <c r="AA13" s="88" t="s">
        <v>10</v>
      </c>
      <c r="AB13" s="138">
        <v>73291</v>
      </c>
      <c r="AC13" s="137">
        <v>35233</v>
      </c>
      <c r="AD13" s="137">
        <v>38058</v>
      </c>
      <c r="AE13" s="136">
        <v>73223</v>
      </c>
      <c r="AF13" s="137">
        <v>35213</v>
      </c>
      <c r="AG13" s="137">
        <v>38010</v>
      </c>
      <c r="AH13" s="136">
        <v>73132</v>
      </c>
      <c r="AI13" s="137">
        <v>35157</v>
      </c>
      <c r="AJ13" s="137">
        <v>37975</v>
      </c>
      <c r="AK13" s="136">
        <v>73084</v>
      </c>
      <c r="AL13" s="137">
        <v>35134</v>
      </c>
      <c r="AM13" s="137">
        <v>37950</v>
      </c>
    </row>
    <row r="14" spans="1:39" s="65" customFormat="1" ht="41.25" customHeight="1" x14ac:dyDescent="0.15">
      <c r="A14" s="88" t="s">
        <v>11</v>
      </c>
      <c r="B14" s="136">
        <v>14955</v>
      </c>
      <c r="C14" s="136">
        <v>6923</v>
      </c>
      <c r="D14" s="136">
        <v>8032</v>
      </c>
      <c r="E14" s="136">
        <v>14934</v>
      </c>
      <c r="F14" s="137">
        <v>6909</v>
      </c>
      <c r="G14" s="137">
        <v>8025</v>
      </c>
      <c r="H14" s="136">
        <v>14895</v>
      </c>
      <c r="I14" s="137">
        <v>6889</v>
      </c>
      <c r="J14" s="137">
        <v>8006</v>
      </c>
      <c r="K14" s="136">
        <v>14877</v>
      </c>
      <c r="L14" s="137">
        <v>6882</v>
      </c>
      <c r="M14" s="137">
        <v>7995</v>
      </c>
      <c r="N14" s="136">
        <v>14841</v>
      </c>
      <c r="O14" s="137">
        <v>6873</v>
      </c>
      <c r="P14" s="137">
        <v>7968</v>
      </c>
      <c r="Q14" s="136">
        <v>14802</v>
      </c>
      <c r="R14" s="137">
        <v>6854</v>
      </c>
      <c r="S14" s="137">
        <v>7948</v>
      </c>
      <c r="T14" s="136">
        <v>14713</v>
      </c>
      <c r="U14" s="137">
        <v>6805</v>
      </c>
      <c r="V14" s="137">
        <v>7908</v>
      </c>
      <c r="W14" s="136">
        <v>14717</v>
      </c>
      <c r="X14" s="137">
        <v>6818</v>
      </c>
      <c r="Y14" s="137">
        <v>7899</v>
      </c>
      <c r="Z14" s="93" t="s">
        <v>48</v>
      </c>
      <c r="AA14" s="88" t="s">
        <v>11</v>
      </c>
      <c r="AB14" s="138">
        <v>14677</v>
      </c>
      <c r="AC14" s="137">
        <v>6805</v>
      </c>
      <c r="AD14" s="137">
        <v>7872</v>
      </c>
      <c r="AE14" s="136">
        <v>14651</v>
      </c>
      <c r="AF14" s="137">
        <v>6798</v>
      </c>
      <c r="AG14" s="137">
        <v>7853</v>
      </c>
      <c r="AH14" s="136">
        <v>14635</v>
      </c>
      <c r="AI14" s="137">
        <v>6796</v>
      </c>
      <c r="AJ14" s="137">
        <v>7839</v>
      </c>
      <c r="AK14" s="136">
        <v>14624</v>
      </c>
      <c r="AL14" s="137">
        <v>6779</v>
      </c>
      <c r="AM14" s="137">
        <v>7845</v>
      </c>
    </row>
    <row r="15" spans="1:39" s="65" customFormat="1" ht="41.25" customHeight="1" x14ac:dyDescent="0.15">
      <c r="A15" s="88" t="s">
        <v>12</v>
      </c>
      <c r="B15" s="136">
        <v>49614</v>
      </c>
      <c r="C15" s="136">
        <v>25175</v>
      </c>
      <c r="D15" s="136">
        <v>24439</v>
      </c>
      <c r="E15" s="136">
        <v>49565</v>
      </c>
      <c r="F15" s="137">
        <v>25148</v>
      </c>
      <c r="G15" s="137">
        <v>24417</v>
      </c>
      <c r="H15" s="136">
        <v>49577</v>
      </c>
      <c r="I15" s="137">
        <v>25163</v>
      </c>
      <c r="J15" s="137">
        <v>24414</v>
      </c>
      <c r="K15" s="136">
        <v>49559</v>
      </c>
      <c r="L15" s="137">
        <v>25161</v>
      </c>
      <c r="M15" s="137">
        <v>24398</v>
      </c>
      <c r="N15" s="136">
        <v>49523</v>
      </c>
      <c r="O15" s="137">
        <v>25145</v>
      </c>
      <c r="P15" s="137">
        <v>24378</v>
      </c>
      <c r="Q15" s="136">
        <v>49462</v>
      </c>
      <c r="R15" s="137">
        <v>25082</v>
      </c>
      <c r="S15" s="137">
        <v>24380</v>
      </c>
      <c r="T15" s="136">
        <v>49438</v>
      </c>
      <c r="U15" s="137">
        <v>25078</v>
      </c>
      <c r="V15" s="137">
        <v>24360</v>
      </c>
      <c r="W15" s="136">
        <v>49388</v>
      </c>
      <c r="X15" s="137">
        <v>25057</v>
      </c>
      <c r="Y15" s="137">
        <v>24331</v>
      </c>
      <c r="Z15" s="93" t="s">
        <v>49</v>
      </c>
      <c r="AA15" s="88" t="s">
        <v>12</v>
      </c>
      <c r="AB15" s="138">
        <v>49392</v>
      </c>
      <c r="AC15" s="137">
        <v>25049</v>
      </c>
      <c r="AD15" s="137">
        <v>24343</v>
      </c>
      <c r="AE15" s="136">
        <v>49408</v>
      </c>
      <c r="AF15" s="137">
        <v>25040</v>
      </c>
      <c r="AG15" s="137">
        <v>24368</v>
      </c>
      <c r="AH15" s="136">
        <v>49425</v>
      </c>
      <c r="AI15" s="137">
        <v>25051</v>
      </c>
      <c r="AJ15" s="137">
        <v>24374</v>
      </c>
      <c r="AK15" s="136">
        <v>49379</v>
      </c>
      <c r="AL15" s="137">
        <v>25017</v>
      </c>
      <c r="AM15" s="137">
        <v>24362</v>
      </c>
    </row>
    <row r="16" spans="1:39" s="65" customFormat="1" ht="41.25" customHeight="1" x14ac:dyDescent="0.15">
      <c r="A16" s="88" t="s">
        <v>13</v>
      </c>
      <c r="B16" s="136">
        <v>16402</v>
      </c>
      <c r="C16" s="136">
        <v>7781</v>
      </c>
      <c r="D16" s="136">
        <v>8621</v>
      </c>
      <c r="E16" s="136">
        <v>16361</v>
      </c>
      <c r="F16" s="137">
        <v>7762</v>
      </c>
      <c r="G16" s="137">
        <v>8599</v>
      </c>
      <c r="H16" s="136">
        <v>16368</v>
      </c>
      <c r="I16" s="137">
        <v>7761</v>
      </c>
      <c r="J16" s="137">
        <v>8607</v>
      </c>
      <c r="K16" s="136">
        <v>16334</v>
      </c>
      <c r="L16" s="137">
        <v>7749</v>
      </c>
      <c r="M16" s="137">
        <v>8585</v>
      </c>
      <c r="N16" s="136">
        <v>16298</v>
      </c>
      <c r="O16" s="137">
        <v>7728</v>
      </c>
      <c r="P16" s="137">
        <v>8570</v>
      </c>
      <c r="Q16" s="136">
        <v>16243</v>
      </c>
      <c r="R16" s="137">
        <v>7703</v>
      </c>
      <c r="S16" s="137">
        <v>8540</v>
      </c>
      <c r="T16" s="136">
        <v>16145</v>
      </c>
      <c r="U16" s="137">
        <v>7630</v>
      </c>
      <c r="V16" s="137">
        <v>8515</v>
      </c>
      <c r="W16" s="136">
        <v>16158</v>
      </c>
      <c r="X16" s="137">
        <v>7644</v>
      </c>
      <c r="Y16" s="137">
        <v>8514</v>
      </c>
      <c r="Z16" s="93" t="s">
        <v>50</v>
      </c>
      <c r="AA16" s="88" t="s">
        <v>13</v>
      </c>
      <c r="AB16" s="138">
        <v>16119</v>
      </c>
      <c r="AC16" s="137">
        <v>7628</v>
      </c>
      <c r="AD16" s="137">
        <v>8491</v>
      </c>
      <c r="AE16" s="136">
        <v>16066</v>
      </c>
      <c r="AF16" s="137">
        <v>7618</v>
      </c>
      <c r="AG16" s="137">
        <v>8448</v>
      </c>
      <c r="AH16" s="136">
        <v>16023</v>
      </c>
      <c r="AI16" s="137">
        <v>7593</v>
      </c>
      <c r="AJ16" s="137">
        <v>8430</v>
      </c>
      <c r="AK16" s="136">
        <v>15982</v>
      </c>
      <c r="AL16" s="137">
        <v>7569</v>
      </c>
      <c r="AM16" s="137">
        <v>8413</v>
      </c>
    </row>
    <row r="17" spans="1:39" s="65" customFormat="1" ht="41.25" customHeight="1" x14ac:dyDescent="0.15">
      <c r="A17" s="88" t="s">
        <v>14</v>
      </c>
      <c r="B17" s="136">
        <v>14901</v>
      </c>
      <c r="C17" s="136">
        <v>6891</v>
      </c>
      <c r="D17" s="136">
        <v>8010</v>
      </c>
      <c r="E17" s="136">
        <v>14858</v>
      </c>
      <c r="F17" s="137">
        <v>6880</v>
      </c>
      <c r="G17" s="137">
        <v>7978</v>
      </c>
      <c r="H17" s="136">
        <v>14820</v>
      </c>
      <c r="I17" s="137">
        <v>6859</v>
      </c>
      <c r="J17" s="137">
        <v>7961</v>
      </c>
      <c r="K17" s="136">
        <v>14785</v>
      </c>
      <c r="L17" s="137">
        <v>6850</v>
      </c>
      <c r="M17" s="137">
        <v>7935</v>
      </c>
      <c r="N17" s="136">
        <v>14757</v>
      </c>
      <c r="O17" s="137">
        <v>6840</v>
      </c>
      <c r="P17" s="137">
        <v>7917</v>
      </c>
      <c r="Q17" s="136">
        <v>14742</v>
      </c>
      <c r="R17" s="137">
        <v>6836</v>
      </c>
      <c r="S17" s="137">
        <v>7906</v>
      </c>
      <c r="T17" s="136">
        <v>14598</v>
      </c>
      <c r="U17" s="137">
        <v>6749</v>
      </c>
      <c r="V17" s="137">
        <v>7849</v>
      </c>
      <c r="W17" s="136">
        <v>14654</v>
      </c>
      <c r="X17" s="137">
        <v>6793</v>
      </c>
      <c r="Y17" s="137">
        <v>7861</v>
      </c>
      <c r="Z17" s="93" t="s">
        <v>51</v>
      </c>
      <c r="AA17" s="88" t="s">
        <v>14</v>
      </c>
      <c r="AB17" s="138">
        <v>14617</v>
      </c>
      <c r="AC17" s="137">
        <v>6779</v>
      </c>
      <c r="AD17" s="137">
        <v>7838</v>
      </c>
      <c r="AE17" s="136">
        <v>14609</v>
      </c>
      <c r="AF17" s="137">
        <v>6779</v>
      </c>
      <c r="AG17" s="137">
        <v>7830</v>
      </c>
      <c r="AH17" s="136">
        <v>14595</v>
      </c>
      <c r="AI17" s="137">
        <v>6771</v>
      </c>
      <c r="AJ17" s="137">
        <v>7824</v>
      </c>
      <c r="AK17" s="136">
        <v>14568</v>
      </c>
      <c r="AL17" s="137">
        <v>6757</v>
      </c>
      <c r="AM17" s="137">
        <v>7811</v>
      </c>
    </row>
    <row r="18" spans="1:39" s="65" customFormat="1" ht="41.25" customHeight="1" x14ac:dyDescent="0.15">
      <c r="A18" s="88" t="s">
        <v>68</v>
      </c>
      <c r="B18" s="136">
        <v>44321</v>
      </c>
      <c r="C18" s="136">
        <v>22915</v>
      </c>
      <c r="D18" s="136">
        <v>21406</v>
      </c>
      <c r="E18" s="136">
        <v>44305</v>
      </c>
      <c r="F18" s="137">
        <v>22876</v>
      </c>
      <c r="G18" s="137">
        <v>21429</v>
      </c>
      <c r="H18" s="136">
        <v>44273</v>
      </c>
      <c r="I18" s="137">
        <v>22865</v>
      </c>
      <c r="J18" s="137">
        <v>21408</v>
      </c>
      <c r="K18" s="136">
        <v>44247</v>
      </c>
      <c r="L18" s="137">
        <v>22848</v>
      </c>
      <c r="M18" s="137">
        <v>21399</v>
      </c>
      <c r="N18" s="136">
        <v>44220</v>
      </c>
      <c r="O18" s="137">
        <v>22833</v>
      </c>
      <c r="P18" s="137">
        <v>21387</v>
      </c>
      <c r="Q18" s="136">
        <v>44216</v>
      </c>
      <c r="R18" s="137">
        <v>22828</v>
      </c>
      <c r="S18" s="137">
        <v>21388</v>
      </c>
      <c r="T18" s="136">
        <v>44123</v>
      </c>
      <c r="U18" s="137">
        <v>22799</v>
      </c>
      <c r="V18" s="137">
        <v>21324</v>
      </c>
      <c r="W18" s="136">
        <v>44178</v>
      </c>
      <c r="X18" s="137">
        <v>22871</v>
      </c>
      <c r="Y18" s="137">
        <v>21307</v>
      </c>
      <c r="Z18" s="93" t="s">
        <v>65</v>
      </c>
      <c r="AA18" s="88" t="s">
        <v>68</v>
      </c>
      <c r="AB18" s="138">
        <v>44206</v>
      </c>
      <c r="AC18" s="137">
        <v>22911</v>
      </c>
      <c r="AD18" s="137">
        <v>21295</v>
      </c>
      <c r="AE18" s="136">
        <v>44162</v>
      </c>
      <c r="AF18" s="137">
        <v>22875</v>
      </c>
      <c r="AG18" s="137">
        <v>21287</v>
      </c>
      <c r="AH18" s="136">
        <v>44123</v>
      </c>
      <c r="AI18" s="137">
        <v>22857</v>
      </c>
      <c r="AJ18" s="137">
        <v>21266</v>
      </c>
      <c r="AK18" s="136">
        <v>44100</v>
      </c>
      <c r="AL18" s="137">
        <v>22845</v>
      </c>
      <c r="AM18" s="137">
        <v>21255</v>
      </c>
    </row>
    <row r="19" spans="1:39" s="65" customFormat="1" ht="41.25" customHeight="1" x14ac:dyDescent="0.15">
      <c r="A19" s="88" t="s">
        <v>69</v>
      </c>
      <c r="B19" s="136">
        <v>42873</v>
      </c>
      <c r="C19" s="136">
        <v>19742</v>
      </c>
      <c r="D19" s="136">
        <v>23131</v>
      </c>
      <c r="E19" s="136">
        <v>42796</v>
      </c>
      <c r="F19" s="137">
        <v>19706</v>
      </c>
      <c r="G19" s="137">
        <v>23090</v>
      </c>
      <c r="H19" s="136">
        <v>42736</v>
      </c>
      <c r="I19" s="137">
        <v>19669</v>
      </c>
      <c r="J19" s="137">
        <v>23067</v>
      </c>
      <c r="K19" s="136">
        <v>42610</v>
      </c>
      <c r="L19" s="137">
        <v>19614</v>
      </c>
      <c r="M19" s="137">
        <v>22996</v>
      </c>
      <c r="N19" s="136">
        <v>42569</v>
      </c>
      <c r="O19" s="137">
        <v>19592</v>
      </c>
      <c r="P19" s="137">
        <v>22977</v>
      </c>
      <c r="Q19" s="136">
        <v>42470</v>
      </c>
      <c r="R19" s="137">
        <v>19562</v>
      </c>
      <c r="S19" s="137">
        <v>22908</v>
      </c>
      <c r="T19" s="136">
        <v>42242</v>
      </c>
      <c r="U19" s="137">
        <v>19432</v>
      </c>
      <c r="V19" s="137">
        <v>22810</v>
      </c>
      <c r="W19" s="136">
        <v>42216</v>
      </c>
      <c r="X19" s="137">
        <v>19423</v>
      </c>
      <c r="Y19" s="137">
        <v>22793</v>
      </c>
      <c r="Z19" s="93" t="s">
        <v>66</v>
      </c>
      <c r="AA19" s="88" t="s">
        <v>69</v>
      </c>
      <c r="AB19" s="138">
        <v>42214</v>
      </c>
      <c r="AC19" s="137">
        <v>19416</v>
      </c>
      <c r="AD19" s="137">
        <v>22798</v>
      </c>
      <c r="AE19" s="136">
        <v>42090</v>
      </c>
      <c r="AF19" s="137">
        <v>19366</v>
      </c>
      <c r="AG19" s="137">
        <v>22724</v>
      </c>
      <c r="AH19" s="136">
        <v>42038</v>
      </c>
      <c r="AI19" s="137">
        <v>19346</v>
      </c>
      <c r="AJ19" s="137">
        <v>22692</v>
      </c>
      <c r="AK19" s="136">
        <v>41937</v>
      </c>
      <c r="AL19" s="137">
        <v>19292</v>
      </c>
      <c r="AM19" s="137">
        <v>22645</v>
      </c>
    </row>
    <row r="20" spans="1:39" s="65" customFormat="1" ht="41.25" customHeight="1" x14ac:dyDescent="0.15">
      <c r="A20" s="88" t="s">
        <v>70</v>
      </c>
      <c r="B20" s="136">
        <v>84851</v>
      </c>
      <c r="C20" s="138">
        <v>41565</v>
      </c>
      <c r="D20" s="138">
        <v>43286</v>
      </c>
      <c r="E20" s="138">
        <v>84826</v>
      </c>
      <c r="F20" s="138">
        <v>41552</v>
      </c>
      <c r="G20" s="138">
        <v>43274</v>
      </c>
      <c r="H20" s="138">
        <v>84728</v>
      </c>
      <c r="I20" s="138">
        <v>41531</v>
      </c>
      <c r="J20" s="138">
        <v>43197</v>
      </c>
      <c r="K20" s="138">
        <v>84623</v>
      </c>
      <c r="L20" s="138">
        <v>41495</v>
      </c>
      <c r="M20" s="138">
        <v>43128</v>
      </c>
      <c r="N20" s="138">
        <v>84526</v>
      </c>
      <c r="O20" s="137">
        <v>41445</v>
      </c>
      <c r="P20" s="137">
        <v>43081</v>
      </c>
      <c r="Q20" s="138">
        <v>84362</v>
      </c>
      <c r="R20" s="138">
        <v>41368</v>
      </c>
      <c r="S20" s="138">
        <v>42994</v>
      </c>
      <c r="T20" s="138">
        <v>84009</v>
      </c>
      <c r="U20" s="137">
        <v>41175</v>
      </c>
      <c r="V20" s="137">
        <v>42834</v>
      </c>
      <c r="W20" s="138">
        <v>83970</v>
      </c>
      <c r="X20" s="137">
        <v>41161</v>
      </c>
      <c r="Y20" s="137">
        <v>42809</v>
      </c>
      <c r="Z20" s="93" t="s">
        <v>67</v>
      </c>
      <c r="AA20" s="88" t="s">
        <v>70</v>
      </c>
      <c r="AB20" s="138">
        <v>83894</v>
      </c>
      <c r="AC20" s="137">
        <v>41135</v>
      </c>
      <c r="AD20" s="137">
        <v>42759</v>
      </c>
      <c r="AE20" s="138">
        <v>83822</v>
      </c>
      <c r="AF20" s="137">
        <v>41110</v>
      </c>
      <c r="AG20" s="137">
        <v>42712</v>
      </c>
      <c r="AH20" s="138">
        <v>83777</v>
      </c>
      <c r="AI20" s="137">
        <v>41073</v>
      </c>
      <c r="AJ20" s="137">
        <v>42704</v>
      </c>
      <c r="AK20" s="138">
        <v>83701</v>
      </c>
      <c r="AL20" s="137">
        <v>41042</v>
      </c>
      <c r="AM20" s="137">
        <v>42659</v>
      </c>
    </row>
    <row r="21" spans="1:39" s="65" customFormat="1" ht="41.25" customHeight="1" x14ac:dyDescent="0.15">
      <c r="A21" s="88" t="s">
        <v>15</v>
      </c>
      <c r="B21" s="136">
        <v>5759</v>
      </c>
      <c r="C21" s="136">
        <v>2909</v>
      </c>
      <c r="D21" s="136">
        <v>2850</v>
      </c>
      <c r="E21" s="136">
        <v>5760</v>
      </c>
      <c r="F21" s="137">
        <v>2913</v>
      </c>
      <c r="G21" s="137">
        <v>2847</v>
      </c>
      <c r="H21" s="136">
        <v>5761</v>
      </c>
      <c r="I21" s="137">
        <v>2926</v>
      </c>
      <c r="J21" s="137">
        <v>2835</v>
      </c>
      <c r="K21" s="136">
        <v>5762</v>
      </c>
      <c r="L21" s="137">
        <v>2926</v>
      </c>
      <c r="M21" s="137">
        <v>2836</v>
      </c>
      <c r="N21" s="136">
        <v>5762</v>
      </c>
      <c r="O21" s="137">
        <v>2932</v>
      </c>
      <c r="P21" s="137">
        <v>2830</v>
      </c>
      <c r="Q21" s="136">
        <v>5754</v>
      </c>
      <c r="R21" s="137">
        <v>2924</v>
      </c>
      <c r="S21" s="137">
        <v>2830</v>
      </c>
      <c r="T21" s="136">
        <v>5752</v>
      </c>
      <c r="U21" s="137">
        <v>2925</v>
      </c>
      <c r="V21" s="137">
        <v>2827</v>
      </c>
      <c r="W21" s="136">
        <v>5750</v>
      </c>
      <c r="X21" s="137">
        <v>2927</v>
      </c>
      <c r="Y21" s="137">
        <v>2823</v>
      </c>
      <c r="Z21" s="92" t="s">
        <v>53</v>
      </c>
      <c r="AA21" s="88" t="s">
        <v>15</v>
      </c>
      <c r="AB21" s="138">
        <v>5733</v>
      </c>
      <c r="AC21" s="137">
        <v>2917</v>
      </c>
      <c r="AD21" s="137">
        <v>2816</v>
      </c>
      <c r="AE21" s="136">
        <v>5712</v>
      </c>
      <c r="AF21" s="137">
        <v>2913</v>
      </c>
      <c r="AG21" s="137">
        <v>2799</v>
      </c>
      <c r="AH21" s="136">
        <v>5697</v>
      </c>
      <c r="AI21" s="137">
        <v>2901</v>
      </c>
      <c r="AJ21" s="137">
        <v>2796</v>
      </c>
      <c r="AK21" s="136">
        <v>5706</v>
      </c>
      <c r="AL21" s="137">
        <v>2917</v>
      </c>
      <c r="AM21" s="137">
        <v>2789</v>
      </c>
    </row>
    <row r="22" spans="1:39" s="65" customFormat="1" ht="41.25" customHeight="1" x14ac:dyDescent="0.15">
      <c r="A22" s="88" t="s">
        <v>16</v>
      </c>
      <c r="B22" s="136">
        <v>25776</v>
      </c>
      <c r="C22" s="136">
        <v>12616</v>
      </c>
      <c r="D22" s="136">
        <v>13160</v>
      </c>
      <c r="E22" s="136">
        <v>25730</v>
      </c>
      <c r="F22" s="137">
        <v>12592</v>
      </c>
      <c r="G22" s="137">
        <v>13138</v>
      </c>
      <c r="H22" s="136">
        <v>25718</v>
      </c>
      <c r="I22" s="137">
        <v>12583</v>
      </c>
      <c r="J22" s="137">
        <v>13135</v>
      </c>
      <c r="K22" s="136">
        <v>25699</v>
      </c>
      <c r="L22" s="137">
        <v>12570</v>
      </c>
      <c r="M22" s="137">
        <v>13129</v>
      </c>
      <c r="N22" s="136">
        <v>25699</v>
      </c>
      <c r="O22" s="137">
        <v>12573</v>
      </c>
      <c r="P22" s="137">
        <v>13126</v>
      </c>
      <c r="Q22" s="136">
        <v>25710</v>
      </c>
      <c r="R22" s="137">
        <v>12579</v>
      </c>
      <c r="S22" s="137">
        <v>13131</v>
      </c>
      <c r="T22" s="136">
        <v>25671</v>
      </c>
      <c r="U22" s="137">
        <v>12564</v>
      </c>
      <c r="V22" s="137">
        <v>13107</v>
      </c>
      <c r="W22" s="136">
        <v>25644</v>
      </c>
      <c r="X22" s="137">
        <v>12554</v>
      </c>
      <c r="Y22" s="137">
        <v>13090</v>
      </c>
      <c r="Z22" s="93" t="s">
        <v>55</v>
      </c>
      <c r="AA22" s="88" t="s">
        <v>16</v>
      </c>
      <c r="AB22" s="138">
        <v>25643</v>
      </c>
      <c r="AC22" s="137">
        <v>12557</v>
      </c>
      <c r="AD22" s="137">
        <v>13086</v>
      </c>
      <c r="AE22" s="136">
        <v>25637</v>
      </c>
      <c r="AF22" s="137">
        <v>12557</v>
      </c>
      <c r="AG22" s="137">
        <v>13080</v>
      </c>
      <c r="AH22" s="136">
        <v>25652</v>
      </c>
      <c r="AI22" s="137">
        <v>12560</v>
      </c>
      <c r="AJ22" s="137">
        <v>13092</v>
      </c>
      <c r="AK22" s="136">
        <v>25633</v>
      </c>
      <c r="AL22" s="137">
        <v>12551</v>
      </c>
      <c r="AM22" s="137">
        <v>13082</v>
      </c>
    </row>
    <row r="23" spans="1:39" s="65" customFormat="1" ht="41.25" customHeight="1" x14ac:dyDescent="0.15">
      <c r="A23" s="88" t="s">
        <v>17</v>
      </c>
      <c r="B23" s="136">
        <v>39973</v>
      </c>
      <c r="C23" s="136">
        <v>19595</v>
      </c>
      <c r="D23" s="136">
        <v>20378</v>
      </c>
      <c r="E23" s="136">
        <v>39989</v>
      </c>
      <c r="F23" s="137">
        <v>19606</v>
      </c>
      <c r="G23" s="137">
        <v>20383</v>
      </c>
      <c r="H23" s="136">
        <v>39992</v>
      </c>
      <c r="I23" s="137">
        <v>19614</v>
      </c>
      <c r="J23" s="137">
        <v>20378</v>
      </c>
      <c r="K23" s="136">
        <v>40001</v>
      </c>
      <c r="L23" s="137">
        <v>19630</v>
      </c>
      <c r="M23" s="137">
        <v>20371</v>
      </c>
      <c r="N23" s="136">
        <v>39965</v>
      </c>
      <c r="O23" s="137">
        <v>19618</v>
      </c>
      <c r="P23" s="137">
        <v>20347</v>
      </c>
      <c r="Q23" s="136">
        <v>39940</v>
      </c>
      <c r="R23" s="137">
        <v>19604</v>
      </c>
      <c r="S23" s="137">
        <v>20336</v>
      </c>
      <c r="T23" s="136">
        <v>39876</v>
      </c>
      <c r="U23" s="137">
        <v>19567</v>
      </c>
      <c r="V23" s="137">
        <v>20309</v>
      </c>
      <c r="W23" s="136">
        <v>39815</v>
      </c>
      <c r="X23" s="137">
        <v>19532</v>
      </c>
      <c r="Y23" s="137">
        <v>20283</v>
      </c>
      <c r="Z23" s="93" t="s">
        <v>56</v>
      </c>
      <c r="AA23" s="88" t="s">
        <v>17</v>
      </c>
      <c r="AB23" s="138">
        <v>39797</v>
      </c>
      <c r="AC23" s="137">
        <v>19515</v>
      </c>
      <c r="AD23" s="137">
        <v>20282</v>
      </c>
      <c r="AE23" s="136">
        <v>39803</v>
      </c>
      <c r="AF23" s="137">
        <v>19515</v>
      </c>
      <c r="AG23" s="137">
        <v>20288</v>
      </c>
      <c r="AH23" s="136">
        <v>39814</v>
      </c>
      <c r="AI23" s="137">
        <v>19531</v>
      </c>
      <c r="AJ23" s="137">
        <v>20283</v>
      </c>
      <c r="AK23" s="136">
        <v>39771</v>
      </c>
      <c r="AL23" s="137">
        <v>19501</v>
      </c>
      <c r="AM23" s="137">
        <v>20270</v>
      </c>
    </row>
    <row r="24" spans="1:39" s="65" customFormat="1" ht="41.25" customHeight="1" x14ac:dyDescent="0.15">
      <c r="A24" s="88" t="s">
        <v>18</v>
      </c>
      <c r="B24" s="136">
        <v>11077</v>
      </c>
      <c r="C24" s="136">
        <v>5472</v>
      </c>
      <c r="D24" s="136">
        <v>5605</v>
      </c>
      <c r="E24" s="136">
        <v>11080</v>
      </c>
      <c r="F24" s="137">
        <v>5478</v>
      </c>
      <c r="G24" s="137">
        <v>5602</v>
      </c>
      <c r="H24" s="136">
        <v>11091</v>
      </c>
      <c r="I24" s="137">
        <v>5489</v>
      </c>
      <c r="J24" s="137">
        <v>5602</v>
      </c>
      <c r="K24" s="136">
        <v>11106</v>
      </c>
      <c r="L24" s="137">
        <v>5499</v>
      </c>
      <c r="M24" s="137">
        <v>5607</v>
      </c>
      <c r="N24" s="136">
        <v>11089</v>
      </c>
      <c r="O24" s="137">
        <v>5493</v>
      </c>
      <c r="P24" s="137">
        <v>5596</v>
      </c>
      <c r="Q24" s="136">
        <v>11081</v>
      </c>
      <c r="R24" s="137">
        <v>5490</v>
      </c>
      <c r="S24" s="137">
        <v>5591</v>
      </c>
      <c r="T24" s="136">
        <v>11078</v>
      </c>
      <c r="U24" s="137">
        <v>5482</v>
      </c>
      <c r="V24" s="137">
        <v>5596</v>
      </c>
      <c r="W24" s="136">
        <v>11090</v>
      </c>
      <c r="X24" s="137">
        <v>5483</v>
      </c>
      <c r="Y24" s="137">
        <v>5607</v>
      </c>
      <c r="Z24" s="93" t="s">
        <v>57</v>
      </c>
      <c r="AA24" s="88" t="s">
        <v>18</v>
      </c>
      <c r="AB24" s="138">
        <v>11093</v>
      </c>
      <c r="AC24" s="137">
        <v>5483</v>
      </c>
      <c r="AD24" s="137">
        <v>5610</v>
      </c>
      <c r="AE24" s="136">
        <v>11087</v>
      </c>
      <c r="AF24" s="137">
        <v>5474</v>
      </c>
      <c r="AG24" s="137">
        <v>5613</v>
      </c>
      <c r="AH24" s="136">
        <v>11099</v>
      </c>
      <c r="AI24" s="137">
        <v>5473</v>
      </c>
      <c r="AJ24" s="137">
        <v>5626</v>
      </c>
      <c r="AK24" s="136">
        <v>11106</v>
      </c>
      <c r="AL24" s="137">
        <v>5469</v>
      </c>
      <c r="AM24" s="137">
        <v>5637</v>
      </c>
    </row>
    <row r="25" spans="1:39" s="65" customFormat="1" ht="41.25" customHeight="1" x14ac:dyDescent="0.15">
      <c r="A25" s="88" t="s">
        <v>19</v>
      </c>
      <c r="B25" s="136">
        <v>15495</v>
      </c>
      <c r="C25" s="136">
        <v>7999</v>
      </c>
      <c r="D25" s="136">
        <v>7496</v>
      </c>
      <c r="E25" s="136">
        <v>15477</v>
      </c>
      <c r="F25" s="137">
        <v>7995</v>
      </c>
      <c r="G25" s="137">
        <v>7482</v>
      </c>
      <c r="H25" s="136">
        <v>15509</v>
      </c>
      <c r="I25" s="137">
        <v>8003</v>
      </c>
      <c r="J25" s="137">
        <v>7506</v>
      </c>
      <c r="K25" s="136">
        <v>15539</v>
      </c>
      <c r="L25" s="137">
        <v>8012</v>
      </c>
      <c r="M25" s="137">
        <v>7527</v>
      </c>
      <c r="N25" s="136">
        <v>15543</v>
      </c>
      <c r="O25" s="137">
        <v>8002</v>
      </c>
      <c r="P25" s="137">
        <v>7541</v>
      </c>
      <c r="Q25" s="136">
        <v>15550</v>
      </c>
      <c r="R25" s="137">
        <v>8021</v>
      </c>
      <c r="S25" s="137">
        <v>7529</v>
      </c>
      <c r="T25" s="136">
        <v>15546</v>
      </c>
      <c r="U25" s="137">
        <v>8017</v>
      </c>
      <c r="V25" s="137">
        <v>7529</v>
      </c>
      <c r="W25" s="136">
        <v>15537</v>
      </c>
      <c r="X25" s="137">
        <v>8012</v>
      </c>
      <c r="Y25" s="137">
        <v>7525</v>
      </c>
      <c r="Z25" s="93" t="s">
        <v>58</v>
      </c>
      <c r="AA25" s="88" t="s">
        <v>19</v>
      </c>
      <c r="AB25" s="138">
        <v>15523</v>
      </c>
      <c r="AC25" s="137">
        <v>8010</v>
      </c>
      <c r="AD25" s="137">
        <v>7513</v>
      </c>
      <c r="AE25" s="136">
        <v>15544</v>
      </c>
      <c r="AF25" s="137">
        <v>8023</v>
      </c>
      <c r="AG25" s="137">
        <v>7521</v>
      </c>
      <c r="AH25" s="136">
        <v>15552</v>
      </c>
      <c r="AI25" s="137">
        <v>8030</v>
      </c>
      <c r="AJ25" s="137">
        <v>7522</v>
      </c>
      <c r="AK25" s="136">
        <v>15572</v>
      </c>
      <c r="AL25" s="137">
        <v>8047</v>
      </c>
      <c r="AM25" s="137">
        <v>7525</v>
      </c>
    </row>
    <row r="26" spans="1:39" s="65" customFormat="1" ht="41.25" customHeight="1" x14ac:dyDescent="0.15">
      <c r="A26" s="88" t="s">
        <v>20</v>
      </c>
      <c r="B26" s="136">
        <v>13477</v>
      </c>
      <c r="C26" s="136">
        <v>6494</v>
      </c>
      <c r="D26" s="136">
        <v>6983</v>
      </c>
      <c r="E26" s="136">
        <v>13452</v>
      </c>
      <c r="F26" s="137">
        <v>6477</v>
      </c>
      <c r="G26" s="137">
        <v>6975</v>
      </c>
      <c r="H26" s="136">
        <v>13456</v>
      </c>
      <c r="I26" s="137">
        <v>6480</v>
      </c>
      <c r="J26" s="137">
        <v>6976</v>
      </c>
      <c r="K26" s="136">
        <v>13434</v>
      </c>
      <c r="L26" s="137">
        <v>6465</v>
      </c>
      <c r="M26" s="137">
        <v>6969</v>
      </c>
      <c r="N26" s="136">
        <v>13417</v>
      </c>
      <c r="O26" s="137">
        <v>6452</v>
      </c>
      <c r="P26" s="137">
        <v>6965</v>
      </c>
      <c r="Q26" s="136">
        <v>13387</v>
      </c>
      <c r="R26" s="137">
        <v>6438</v>
      </c>
      <c r="S26" s="137">
        <v>6949</v>
      </c>
      <c r="T26" s="136">
        <v>13344</v>
      </c>
      <c r="U26" s="137">
        <v>6413</v>
      </c>
      <c r="V26" s="137">
        <v>6931</v>
      </c>
      <c r="W26" s="136">
        <v>13319</v>
      </c>
      <c r="X26" s="137">
        <v>6396</v>
      </c>
      <c r="Y26" s="137">
        <v>6923</v>
      </c>
      <c r="Z26" s="93" t="s">
        <v>52</v>
      </c>
      <c r="AA26" s="88" t="s">
        <v>20</v>
      </c>
      <c r="AB26" s="138">
        <v>13315</v>
      </c>
      <c r="AC26" s="137">
        <v>6396</v>
      </c>
      <c r="AD26" s="137">
        <v>6919</v>
      </c>
      <c r="AE26" s="136">
        <v>13296</v>
      </c>
      <c r="AF26" s="137">
        <v>6384</v>
      </c>
      <c r="AG26" s="137">
        <v>6912</v>
      </c>
      <c r="AH26" s="136">
        <v>13296</v>
      </c>
      <c r="AI26" s="137">
        <v>6387</v>
      </c>
      <c r="AJ26" s="137">
        <v>6909</v>
      </c>
      <c r="AK26" s="136">
        <v>13304</v>
      </c>
      <c r="AL26" s="137">
        <v>6395</v>
      </c>
      <c r="AM26" s="137">
        <v>6909</v>
      </c>
    </row>
    <row r="27" spans="1:39" s="65" customFormat="1" ht="41.25" customHeight="1" x14ac:dyDescent="0.15">
      <c r="A27" s="88" t="s">
        <v>21</v>
      </c>
      <c r="B27" s="136">
        <v>22229</v>
      </c>
      <c r="C27" s="136">
        <v>10518</v>
      </c>
      <c r="D27" s="136">
        <v>11711</v>
      </c>
      <c r="E27" s="136">
        <v>22226</v>
      </c>
      <c r="F27" s="137">
        <v>10519</v>
      </c>
      <c r="G27" s="137">
        <v>11707</v>
      </c>
      <c r="H27" s="136">
        <v>22216</v>
      </c>
      <c r="I27" s="137">
        <v>10521</v>
      </c>
      <c r="J27" s="137">
        <v>11695</v>
      </c>
      <c r="K27" s="136">
        <v>22224</v>
      </c>
      <c r="L27" s="137">
        <v>10510</v>
      </c>
      <c r="M27" s="137">
        <v>11714</v>
      </c>
      <c r="N27" s="136">
        <v>22200</v>
      </c>
      <c r="O27" s="137">
        <v>10487</v>
      </c>
      <c r="P27" s="137">
        <v>11713</v>
      </c>
      <c r="Q27" s="136">
        <v>22205</v>
      </c>
      <c r="R27" s="137">
        <v>10487</v>
      </c>
      <c r="S27" s="137">
        <v>11718</v>
      </c>
      <c r="T27" s="136">
        <v>22155</v>
      </c>
      <c r="U27" s="137">
        <v>10455</v>
      </c>
      <c r="V27" s="137">
        <v>11700</v>
      </c>
      <c r="W27" s="136">
        <v>22117</v>
      </c>
      <c r="X27" s="137">
        <v>10444</v>
      </c>
      <c r="Y27" s="137">
        <v>11673</v>
      </c>
      <c r="Z27" s="93" t="s">
        <v>59</v>
      </c>
      <c r="AA27" s="88" t="s">
        <v>21</v>
      </c>
      <c r="AB27" s="138">
        <v>22105</v>
      </c>
      <c r="AC27" s="137">
        <v>10428</v>
      </c>
      <c r="AD27" s="137">
        <v>11677</v>
      </c>
      <c r="AE27" s="136">
        <v>22090</v>
      </c>
      <c r="AF27" s="137">
        <v>10418</v>
      </c>
      <c r="AG27" s="137">
        <v>11672</v>
      </c>
      <c r="AH27" s="136">
        <v>22079</v>
      </c>
      <c r="AI27" s="137">
        <v>10422</v>
      </c>
      <c r="AJ27" s="137">
        <v>11657</v>
      </c>
      <c r="AK27" s="136">
        <v>22056</v>
      </c>
      <c r="AL27" s="137">
        <v>10408</v>
      </c>
      <c r="AM27" s="137">
        <v>11648</v>
      </c>
    </row>
    <row r="28" spans="1:39" s="65" customFormat="1" ht="41.25" customHeight="1" x14ac:dyDescent="0.15">
      <c r="A28" s="88" t="s">
        <v>22</v>
      </c>
      <c r="B28" s="136">
        <v>8107</v>
      </c>
      <c r="C28" s="136">
        <v>3843</v>
      </c>
      <c r="D28" s="136">
        <v>4264</v>
      </c>
      <c r="E28" s="136">
        <v>8081</v>
      </c>
      <c r="F28" s="137">
        <v>3833</v>
      </c>
      <c r="G28" s="137">
        <v>4248</v>
      </c>
      <c r="H28" s="136">
        <v>8076</v>
      </c>
      <c r="I28" s="137">
        <v>3831</v>
      </c>
      <c r="J28" s="137">
        <v>4245</v>
      </c>
      <c r="K28" s="136">
        <v>8055</v>
      </c>
      <c r="L28" s="137">
        <v>3822</v>
      </c>
      <c r="M28" s="137">
        <v>4233</v>
      </c>
      <c r="N28" s="136">
        <v>8040</v>
      </c>
      <c r="O28" s="137">
        <v>3814</v>
      </c>
      <c r="P28" s="137">
        <v>4226</v>
      </c>
      <c r="Q28" s="136">
        <v>8026</v>
      </c>
      <c r="R28" s="137">
        <v>3813</v>
      </c>
      <c r="S28" s="137">
        <v>4213</v>
      </c>
      <c r="T28" s="136">
        <v>7984</v>
      </c>
      <c r="U28" s="137">
        <v>3796</v>
      </c>
      <c r="V28" s="137">
        <v>4188</v>
      </c>
      <c r="W28" s="136">
        <v>7993</v>
      </c>
      <c r="X28" s="137">
        <v>3816</v>
      </c>
      <c r="Y28" s="137">
        <v>4177</v>
      </c>
      <c r="Z28" s="93" t="s">
        <v>54</v>
      </c>
      <c r="AA28" s="88" t="s">
        <v>22</v>
      </c>
      <c r="AB28" s="138">
        <v>7961</v>
      </c>
      <c r="AC28" s="137">
        <v>3806</v>
      </c>
      <c r="AD28" s="137">
        <v>4155</v>
      </c>
      <c r="AE28" s="136">
        <v>7944</v>
      </c>
      <c r="AF28" s="137">
        <v>3799</v>
      </c>
      <c r="AG28" s="137">
        <v>4145</v>
      </c>
      <c r="AH28" s="136">
        <v>7929</v>
      </c>
      <c r="AI28" s="137">
        <v>3791</v>
      </c>
      <c r="AJ28" s="137">
        <v>4138</v>
      </c>
      <c r="AK28" s="136">
        <v>7913</v>
      </c>
      <c r="AL28" s="137">
        <v>3783</v>
      </c>
      <c r="AM28" s="137">
        <v>4130</v>
      </c>
    </row>
    <row r="29" spans="1:39" s="65" customFormat="1" ht="41.25" customHeight="1" x14ac:dyDescent="0.15">
      <c r="A29" s="88" t="s">
        <v>23</v>
      </c>
      <c r="B29" s="136">
        <v>14714</v>
      </c>
      <c r="C29" s="136">
        <v>7044</v>
      </c>
      <c r="D29" s="136">
        <v>7670</v>
      </c>
      <c r="E29" s="136">
        <v>14741</v>
      </c>
      <c r="F29" s="137">
        <v>7062</v>
      </c>
      <c r="G29" s="137">
        <v>7679</v>
      </c>
      <c r="H29" s="136">
        <v>14743</v>
      </c>
      <c r="I29" s="137">
        <v>7061</v>
      </c>
      <c r="J29" s="137">
        <v>7682</v>
      </c>
      <c r="K29" s="136">
        <v>14743</v>
      </c>
      <c r="L29" s="137">
        <v>7056</v>
      </c>
      <c r="M29" s="137">
        <v>7687</v>
      </c>
      <c r="N29" s="136">
        <v>14737</v>
      </c>
      <c r="O29" s="137">
        <v>7058</v>
      </c>
      <c r="P29" s="137">
        <v>7679</v>
      </c>
      <c r="Q29" s="136">
        <v>14751</v>
      </c>
      <c r="R29" s="137">
        <v>7058</v>
      </c>
      <c r="S29" s="137">
        <v>7693</v>
      </c>
      <c r="T29" s="136">
        <v>14717</v>
      </c>
      <c r="U29" s="137">
        <v>7035</v>
      </c>
      <c r="V29" s="137">
        <v>7682</v>
      </c>
      <c r="W29" s="136">
        <v>14708</v>
      </c>
      <c r="X29" s="137">
        <v>7026</v>
      </c>
      <c r="Y29" s="137">
        <v>7682</v>
      </c>
      <c r="Z29" s="93" t="s">
        <v>60</v>
      </c>
      <c r="AA29" s="88" t="s">
        <v>23</v>
      </c>
      <c r="AB29" s="138">
        <v>14693</v>
      </c>
      <c r="AC29" s="137">
        <v>7034</v>
      </c>
      <c r="AD29" s="137">
        <v>7659</v>
      </c>
      <c r="AE29" s="136">
        <v>14706</v>
      </c>
      <c r="AF29" s="137">
        <v>7035</v>
      </c>
      <c r="AG29" s="137">
        <v>7671</v>
      </c>
      <c r="AH29" s="136">
        <v>14679</v>
      </c>
      <c r="AI29" s="137">
        <v>7021</v>
      </c>
      <c r="AJ29" s="137">
        <v>7658</v>
      </c>
      <c r="AK29" s="136">
        <v>14677</v>
      </c>
      <c r="AL29" s="137">
        <v>7023</v>
      </c>
      <c r="AM29" s="137">
        <v>7654</v>
      </c>
    </row>
    <row r="30" spans="1:39" s="65" customFormat="1" ht="41.25" customHeight="1" x14ac:dyDescent="0.15">
      <c r="A30" s="88" t="s">
        <v>24</v>
      </c>
      <c r="B30" s="136">
        <v>7538</v>
      </c>
      <c r="C30" s="136">
        <v>3643</v>
      </c>
      <c r="D30" s="136">
        <v>3895</v>
      </c>
      <c r="E30" s="136">
        <v>7527</v>
      </c>
      <c r="F30" s="137">
        <v>3636</v>
      </c>
      <c r="G30" s="137">
        <v>3891</v>
      </c>
      <c r="H30" s="136">
        <v>7520</v>
      </c>
      <c r="I30" s="137">
        <v>3635</v>
      </c>
      <c r="J30" s="137">
        <v>3885</v>
      </c>
      <c r="K30" s="136">
        <v>7512</v>
      </c>
      <c r="L30" s="137">
        <v>3632</v>
      </c>
      <c r="M30" s="137">
        <v>3880</v>
      </c>
      <c r="N30" s="136">
        <v>7500</v>
      </c>
      <c r="O30" s="137">
        <v>3625</v>
      </c>
      <c r="P30" s="137">
        <v>3875</v>
      </c>
      <c r="Q30" s="136">
        <v>7502</v>
      </c>
      <c r="R30" s="137">
        <v>3626</v>
      </c>
      <c r="S30" s="137">
        <v>3876</v>
      </c>
      <c r="T30" s="136">
        <v>7464</v>
      </c>
      <c r="U30" s="137">
        <v>3607</v>
      </c>
      <c r="V30" s="137">
        <v>3857</v>
      </c>
      <c r="W30" s="136">
        <v>7454</v>
      </c>
      <c r="X30" s="137">
        <v>3599</v>
      </c>
      <c r="Y30" s="137">
        <v>3855</v>
      </c>
      <c r="Z30" s="93" t="s">
        <v>79</v>
      </c>
      <c r="AA30" s="88" t="s">
        <v>24</v>
      </c>
      <c r="AB30" s="138">
        <v>7452</v>
      </c>
      <c r="AC30" s="137">
        <v>3596</v>
      </c>
      <c r="AD30" s="137">
        <v>3856</v>
      </c>
      <c r="AE30" s="136">
        <v>7454</v>
      </c>
      <c r="AF30" s="137">
        <v>3595</v>
      </c>
      <c r="AG30" s="137">
        <v>3859</v>
      </c>
      <c r="AH30" s="136">
        <v>7440</v>
      </c>
      <c r="AI30" s="137">
        <v>3586</v>
      </c>
      <c r="AJ30" s="137">
        <v>3854</v>
      </c>
      <c r="AK30" s="136">
        <v>7418</v>
      </c>
      <c r="AL30" s="137">
        <v>3572</v>
      </c>
      <c r="AM30" s="137">
        <v>3846</v>
      </c>
    </row>
    <row r="31" spans="1:39" s="65" customFormat="1" ht="41.25" customHeight="1" x14ac:dyDescent="0.15">
      <c r="A31" s="88" t="s">
        <v>71</v>
      </c>
      <c r="B31" s="136">
        <v>7062</v>
      </c>
      <c r="C31" s="136">
        <v>3316</v>
      </c>
      <c r="D31" s="136">
        <v>3746</v>
      </c>
      <c r="E31" s="136">
        <v>7048</v>
      </c>
      <c r="F31" s="137">
        <v>3310</v>
      </c>
      <c r="G31" s="137">
        <v>3738</v>
      </c>
      <c r="H31" s="136">
        <v>7028</v>
      </c>
      <c r="I31" s="137">
        <v>3303</v>
      </c>
      <c r="J31" s="137">
        <v>3725</v>
      </c>
      <c r="K31" s="136">
        <v>7027</v>
      </c>
      <c r="L31" s="137">
        <v>3302</v>
      </c>
      <c r="M31" s="137">
        <v>3725</v>
      </c>
      <c r="N31" s="136">
        <v>7021</v>
      </c>
      <c r="O31" s="137">
        <v>3296</v>
      </c>
      <c r="P31" s="137">
        <v>3725</v>
      </c>
      <c r="Q31" s="136">
        <v>7009</v>
      </c>
      <c r="R31" s="137">
        <v>3289</v>
      </c>
      <c r="S31" s="137">
        <v>3720</v>
      </c>
      <c r="T31" s="136">
        <v>6970</v>
      </c>
      <c r="U31" s="137">
        <v>3273</v>
      </c>
      <c r="V31" s="137">
        <v>3697</v>
      </c>
      <c r="W31" s="136">
        <v>6950</v>
      </c>
      <c r="X31" s="137">
        <v>3266</v>
      </c>
      <c r="Y31" s="137">
        <v>3684</v>
      </c>
      <c r="Z31" s="93" t="s">
        <v>78</v>
      </c>
      <c r="AA31" s="88" t="s">
        <v>71</v>
      </c>
      <c r="AB31" s="138">
        <v>6930</v>
      </c>
      <c r="AC31" s="137">
        <v>3253</v>
      </c>
      <c r="AD31" s="137">
        <v>3677</v>
      </c>
      <c r="AE31" s="136">
        <v>6914</v>
      </c>
      <c r="AF31" s="137">
        <v>3249</v>
      </c>
      <c r="AG31" s="137">
        <v>3665</v>
      </c>
      <c r="AH31" s="136">
        <v>6905</v>
      </c>
      <c r="AI31" s="137">
        <v>3242</v>
      </c>
      <c r="AJ31" s="137">
        <v>3663</v>
      </c>
      <c r="AK31" s="136">
        <v>6892</v>
      </c>
      <c r="AL31" s="137">
        <v>3230</v>
      </c>
      <c r="AM31" s="137">
        <v>3662</v>
      </c>
    </row>
    <row r="32" spans="1:39" s="65" customFormat="1" ht="41.25" customHeight="1" x14ac:dyDescent="0.15">
      <c r="A32" s="88" t="s">
        <v>72</v>
      </c>
      <c r="B32" s="136">
        <v>9877</v>
      </c>
      <c r="C32" s="136">
        <v>4583</v>
      </c>
      <c r="D32" s="136">
        <v>5294</v>
      </c>
      <c r="E32" s="136">
        <v>9869</v>
      </c>
      <c r="F32" s="137">
        <v>4577</v>
      </c>
      <c r="G32" s="137">
        <v>5292</v>
      </c>
      <c r="H32" s="136">
        <v>9838</v>
      </c>
      <c r="I32" s="137">
        <v>4561</v>
      </c>
      <c r="J32" s="137">
        <v>5277</v>
      </c>
      <c r="K32" s="136">
        <v>9823</v>
      </c>
      <c r="L32" s="137">
        <v>4558</v>
      </c>
      <c r="M32" s="137">
        <v>5265</v>
      </c>
      <c r="N32" s="136">
        <v>9786</v>
      </c>
      <c r="O32" s="137">
        <v>4536</v>
      </c>
      <c r="P32" s="137">
        <v>5250</v>
      </c>
      <c r="Q32" s="136">
        <v>9755</v>
      </c>
      <c r="R32" s="137">
        <v>4525</v>
      </c>
      <c r="S32" s="137">
        <v>5230</v>
      </c>
      <c r="T32" s="136">
        <v>9684</v>
      </c>
      <c r="U32" s="137">
        <v>4492</v>
      </c>
      <c r="V32" s="137">
        <v>5192</v>
      </c>
      <c r="W32" s="136">
        <v>9625</v>
      </c>
      <c r="X32" s="137">
        <v>4464</v>
      </c>
      <c r="Y32" s="137">
        <v>5161</v>
      </c>
      <c r="Z32" s="93" t="s">
        <v>80</v>
      </c>
      <c r="AA32" s="88" t="s">
        <v>72</v>
      </c>
      <c r="AB32" s="138">
        <v>9586</v>
      </c>
      <c r="AC32" s="137">
        <v>4456</v>
      </c>
      <c r="AD32" s="137">
        <v>5130</v>
      </c>
      <c r="AE32" s="136">
        <v>9568</v>
      </c>
      <c r="AF32" s="137">
        <v>4451</v>
      </c>
      <c r="AG32" s="137">
        <v>5117</v>
      </c>
      <c r="AH32" s="136">
        <v>9546</v>
      </c>
      <c r="AI32" s="137">
        <v>4442</v>
      </c>
      <c r="AJ32" s="137">
        <v>5104</v>
      </c>
      <c r="AK32" s="136">
        <v>9518</v>
      </c>
      <c r="AL32" s="137">
        <v>4430</v>
      </c>
      <c r="AM32" s="137">
        <v>5088</v>
      </c>
    </row>
    <row r="33" spans="1:39" s="65" customFormat="1" ht="41.25" customHeight="1" x14ac:dyDescent="0.15">
      <c r="A33" s="88" t="s">
        <v>81</v>
      </c>
      <c r="B33" s="136">
        <v>13465</v>
      </c>
      <c r="C33" s="138">
        <v>6255</v>
      </c>
      <c r="D33" s="138">
        <v>7210</v>
      </c>
      <c r="E33" s="136">
        <v>13451</v>
      </c>
      <c r="F33" s="137">
        <v>6243</v>
      </c>
      <c r="G33" s="137">
        <v>7208</v>
      </c>
      <c r="H33" s="136">
        <v>13427</v>
      </c>
      <c r="I33" s="137">
        <v>6229</v>
      </c>
      <c r="J33" s="137">
        <v>7198</v>
      </c>
      <c r="K33" s="136">
        <v>13390</v>
      </c>
      <c r="L33" s="137">
        <v>6209</v>
      </c>
      <c r="M33" s="137">
        <v>7181</v>
      </c>
      <c r="N33" s="136">
        <v>13405</v>
      </c>
      <c r="O33" s="137">
        <v>6231</v>
      </c>
      <c r="P33" s="137">
        <v>7174</v>
      </c>
      <c r="Q33" s="136">
        <v>13386</v>
      </c>
      <c r="R33" s="137">
        <v>6238</v>
      </c>
      <c r="S33" s="137">
        <v>7148</v>
      </c>
      <c r="T33" s="136">
        <v>13288</v>
      </c>
      <c r="U33" s="137">
        <v>6204</v>
      </c>
      <c r="V33" s="137">
        <v>7084</v>
      </c>
      <c r="W33" s="136">
        <v>13251</v>
      </c>
      <c r="X33" s="137">
        <v>6194</v>
      </c>
      <c r="Y33" s="137">
        <v>7057</v>
      </c>
      <c r="Z33" s="93" t="s">
        <v>76</v>
      </c>
      <c r="AA33" s="88" t="s">
        <v>81</v>
      </c>
      <c r="AB33" s="138">
        <v>13217</v>
      </c>
      <c r="AC33" s="137">
        <v>6180</v>
      </c>
      <c r="AD33" s="137">
        <v>7037</v>
      </c>
      <c r="AE33" s="136">
        <v>13208</v>
      </c>
      <c r="AF33" s="137">
        <v>6169</v>
      </c>
      <c r="AG33" s="137">
        <v>7039</v>
      </c>
      <c r="AH33" s="136">
        <v>13193</v>
      </c>
      <c r="AI33" s="137">
        <v>6162</v>
      </c>
      <c r="AJ33" s="137">
        <v>7031</v>
      </c>
      <c r="AK33" s="136">
        <v>13168</v>
      </c>
      <c r="AL33" s="137">
        <v>6148</v>
      </c>
      <c r="AM33" s="137">
        <v>7020</v>
      </c>
    </row>
    <row r="34" spans="1:39" s="65" customFormat="1" ht="41.25" customHeight="1" x14ac:dyDescent="0.15">
      <c r="A34" s="88" t="s">
        <v>25</v>
      </c>
      <c r="B34" s="136">
        <v>7682</v>
      </c>
      <c r="C34" s="136">
        <v>3566</v>
      </c>
      <c r="D34" s="136">
        <v>4116</v>
      </c>
      <c r="E34" s="136">
        <v>7673</v>
      </c>
      <c r="F34" s="137">
        <v>3565</v>
      </c>
      <c r="G34" s="137">
        <v>4108</v>
      </c>
      <c r="H34" s="136">
        <v>7668</v>
      </c>
      <c r="I34" s="137">
        <v>3558</v>
      </c>
      <c r="J34" s="137">
        <v>4110</v>
      </c>
      <c r="K34" s="136">
        <v>7657</v>
      </c>
      <c r="L34" s="137">
        <v>3555</v>
      </c>
      <c r="M34" s="137">
        <v>4102</v>
      </c>
      <c r="N34" s="136">
        <v>7637</v>
      </c>
      <c r="O34" s="137">
        <v>3548</v>
      </c>
      <c r="P34" s="137">
        <v>4089</v>
      </c>
      <c r="Q34" s="136">
        <v>7613</v>
      </c>
      <c r="R34" s="137">
        <v>3540</v>
      </c>
      <c r="S34" s="137">
        <v>4073</v>
      </c>
      <c r="T34" s="136">
        <v>7580</v>
      </c>
      <c r="U34" s="137">
        <v>3529</v>
      </c>
      <c r="V34" s="137">
        <v>4051</v>
      </c>
      <c r="W34" s="136">
        <v>7568</v>
      </c>
      <c r="X34" s="137">
        <v>3516</v>
      </c>
      <c r="Y34" s="137">
        <v>4052</v>
      </c>
      <c r="Z34" s="93" t="s">
        <v>77</v>
      </c>
      <c r="AA34" s="88" t="s">
        <v>25</v>
      </c>
      <c r="AB34" s="138">
        <v>7570</v>
      </c>
      <c r="AC34" s="137">
        <v>3513</v>
      </c>
      <c r="AD34" s="137">
        <v>4057</v>
      </c>
      <c r="AE34" s="136">
        <v>7558</v>
      </c>
      <c r="AF34" s="137">
        <v>3506</v>
      </c>
      <c r="AG34" s="137">
        <v>4052</v>
      </c>
      <c r="AH34" s="136">
        <v>7554</v>
      </c>
      <c r="AI34" s="137">
        <v>3505</v>
      </c>
      <c r="AJ34" s="137">
        <v>4049</v>
      </c>
      <c r="AK34" s="136">
        <v>7547</v>
      </c>
      <c r="AL34" s="137">
        <v>3502</v>
      </c>
      <c r="AM34" s="137">
        <v>4045</v>
      </c>
    </row>
    <row r="35" spans="1:39" s="65" customFormat="1" ht="41.25" customHeight="1" x14ac:dyDescent="0.15">
      <c r="A35" s="89" t="s">
        <v>26</v>
      </c>
      <c r="B35" s="140">
        <v>9896</v>
      </c>
      <c r="C35" s="140">
        <v>4603</v>
      </c>
      <c r="D35" s="140">
        <v>5293</v>
      </c>
      <c r="E35" s="140">
        <v>9874</v>
      </c>
      <c r="F35" s="140">
        <v>4589</v>
      </c>
      <c r="G35" s="140">
        <v>5285</v>
      </c>
      <c r="H35" s="140">
        <v>9877</v>
      </c>
      <c r="I35" s="140">
        <v>4590</v>
      </c>
      <c r="J35" s="140">
        <v>5287</v>
      </c>
      <c r="K35" s="140">
        <v>9868</v>
      </c>
      <c r="L35" s="140">
        <v>4584</v>
      </c>
      <c r="M35" s="140">
        <v>5284</v>
      </c>
      <c r="N35" s="140">
        <v>9873</v>
      </c>
      <c r="O35" s="141">
        <v>4579</v>
      </c>
      <c r="P35" s="141">
        <v>5294</v>
      </c>
      <c r="Q35" s="140">
        <v>9860</v>
      </c>
      <c r="R35" s="141">
        <v>4570</v>
      </c>
      <c r="S35" s="141">
        <v>5290</v>
      </c>
      <c r="T35" s="140">
        <v>9771</v>
      </c>
      <c r="U35" s="140">
        <v>4525</v>
      </c>
      <c r="V35" s="140">
        <v>5246</v>
      </c>
      <c r="W35" s="140">
        <v>9785</v>
      </c>
      <c r="X35" s="141">
        <v>4534</v>
      </c>
      <c r="Y35" s="141">
        <v>5251</v>
      </c>
      <c r="Z35" s="93" t="s">
        <v>76</v>
      </c>
      <c r="AA35" s="89" t="s">
        <v>26</v>
      </c>
      <c r="AB35" s="141">
        <v>9772</v>
      </c>
      <c r="AC35" s="140">
        <v>4529</v>
      </c>
      <c r="AD35" s="140">
        <v>5243</v>
      </c>
      <c r="AE35" s="140">
        <v>9751</v>
      </c>
      <c r="AF35" s="140">
        <v>4519</v>
      </c>
      <c r="AG35" s="140">
        <v>5232</v>
      </c>
      <c r="AH35" s="140">
        <v>9740</v>
      </c>
      <c r="AI35" s="140">
        <v>4517</v>
      </c>
      <c r="AJ35" s="140">
        <v>5223</v>
      </c>
      <c r="AK35" s="140">
        <v>9722</v>
      </c>
      <c r="AL35" s="140">
        <v>4506</v>
      </c>
      <c r="AM35" s="140">
        <v>5216</v>
      </c>
    </row>
    <row r="36" spans="1:39" s="5" customFormat="1" ht="18" customHeight="1" x14ac:dyDescent="0.2">
      <c r="A36" s="24" t="s">
        <v>125</v>
      </c>
      <c r="C36" s="121"/>
      <c r="D36" s="121"/>
      <c r="E36" s="7"/>
      <c r="H36" s="72"/>
      <c r="S36" s="133"/>
      <c r="T36" s="133"/>
      <c r="U36" s="133"/>
      <c r="V36" s="133"/>
      <c r="W36" s="133"/>
      <c r="X36" s="133"/>
      <c r="Y36" s="133" t="s">
        <v>127</v>
      </c>
      <c r="Z36" s="91"/>
      <c r="AA36" s="24" t="s">
        <v>126</v>
      </c>
      <c r="AH36" s="133"/>
      <c r="AI36" s="133"/>
      <c r="AJ36" s="133"/>
      <c r="AK36" s="133"/>
      <c r="AL36" s="133"/>
      <c r="AM36" s="133" t="s">
        <v>128</v>
      </c>
    </row>
    <row r="37" spans="1:39" x14ac:dyDescent="0.2">
      <c r="A37" s="15"/>
      <c r="C37" s="7"/>
      <c r="D37" s="7"/>
      <c r="AA37" s="23"/>
    </row>
    <row r="38" spans="1:39" x14ac:dyDescent="0.2">
      <c r="A38" s="15"/>
      <c r="AA38" s="15"/>
    </row>
    <row r="39" spans="1:39" x14ac:dyDescent="0.2">
      <c r="AB39" s="130"/>
    </row>
    <row r="47" spans="1:39" x14ac:dyDescent="0.2">
      <c r="T47" s="131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0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2" manualBreakCount="2">
    <brk id="13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14年齢５歳階級別人口－市町－（旧レ）</vt:lpstr>
      <vt:lpstr>16月別推計人口－市町－</vt:lpstr>
      <vt:lpstr>'16月別推計人口－市町－'!Print_Area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