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サービス継続支援事業\★R5サービス継続支援事業\01_R5_国実施要綱、県交付要領、HP、メール\HP、メール用\補助金案内（R6.02月）\"/>
    </mc:Choice>
  </mc:AlternateContent>
  <bookViews>
    <workbookView xWindow="0" yWindow="0" windowWidth="28800" windowHeight="12210" tabRatio="757"/>
  </bookViews>
  <sheets>
    <sheet name="記入要領" sheetId="28" r:id="rId1"/>
    <sheet name="交付申請書兼実績報告書" sheetId="26" r:id="rId2"/>
    <sheet name="申請額一覧 " sheetId="24" r:id="rId3"/>
    <sheet name="個票1" sheetId="19" r:id="rId4"/>
    <sheet name="役員等調書" sheetId="27" r:id="rId5"/>
    <sheet name="請求書" sheetId="31" r:id="rId6"/>
    <sheet name="計算用※削除しないでください※" sheetId="30" r:id="rId7"/>
  </sheets>
  <externalReferences>
    <externalReference r:id="rId8"/>
  </externalReferences>
  <definedNames>
    <definedName name="_xlnm.Print_Area" localSheetId="6">計算用※削除しないでください※!$A$1:$K$35</definedName>
    <definedName name="_xlnm.Print_Area" localSheetId="3">個票1!$A$1:$AM$98</definedName>
    <definedName name="_xlnm.Print_Area" localSheetId="1">交付申請書兼実績報告書!$A$1:$AL$38</definedName>
    <definedName name="_xlnm.Print_Area" localSheetId="2">'申請額一覧 '!$A$1:$K$26</definedName>
    <definedName name="_xlnm.Print_Area" localSheetId="5">請求書!$A$1:$F$28</definedName>
    <definedName name="_xlnm.Print_Area" localSheetId="4">役員等調書!$A$1:$J$46</definedName>
    <definedName name="サービス種別">計算用※削除しないでください※!$D$7:$D$35</definedName>
    <definedName name="医療型児童発達支援">計算用※削除しないでください※!$E$15:$H$15</definedName>
    <definedName name="医療型障害児入所施設">計算用※削除しないでください※!$E$23:$H$23</definedName>
    <definedName name="居宅介護">計算用※削除しないでください※!$E$24:$H$24</definedName>
    <definedName name="居宅訪問型児童発達支援">計算用※削除しないでください※!$E$30:$H$30</definedName>
    <definedName name="共同生活援助_介護サービス包括型">計算用※削除しないでください※!$E$19:$H$19</definedName>
    <definedName name="共同生活援助_外部サービス利用型">計算用※削除しないでください※!$E$21:$H$21</definedName>
    <definedName name="共同生活援助_日中サービス支援型">計算用※削除しないでください※!$E$20:$H$20</definedName>
    <definedName name="計画相談支援">計算用※削除しないでください※!$E$32:$H$32</definedName>
    <definedName name="行動援護">計算用※削除しないでください※!$E$27:$H$27</definedName>
    <definedName name="施設入所支援">計算用※削除しないでください※!$E$18:$H$18</definedName>
    <definedName name="児童発達支援">計算用※削除しないでください※!$E$14:$H$14</definedName>
    <definedName name="自立訓練_機能訓練">計算用※削除しないでください※!$E$9:$H$9</definedName>
    <definedName name="自立訓練_生活訓練">計算用※削除しないでください※!$E$10:$H$10</definedName>
    <definedName name="自立生活援助">計算用※削除しないでください※!$E$29:$H$29</definedName>
    <definedName name="就労移行支援">計算用※削除しないでください※!$E$11:$H$11</definedName>
    <definedName name="就労継続支援Ａ型">計算用※削除しないでください※!$E$12:$H$12</definedName>
    <definedName name="就労継続支援Ｂ型">計算用※削除しないでください※!$E$13:$H$13</definedName>
    <definedName name="就労定着支援">計算用※削除しないでください※!$E$28:$H$28</definedName>
    <definedName name="重度訪問介護">計算用※削除しないでください※!$E$25:$H$25</definedName>
    <definedName name="障害児相談支援">計算用※削除しないでください※!$E$35:$H$35</definedName>
    <definedName name="生活介護">計算用※削除しないでください※!$E$8:$H$8</definedName>
    <definedName name="短期入所">計算用※削除しないでください※!$E$17:$H$17</definedName>
    <definedName name="地域移行支援">計算用※削除しないでください※!$E$33:$H$33</definedName>
    <definedName name="地域定着支援">計算用※削除しないでください※!$E$34:$H$34</definedName>
    <definedName name="同行援護">計算用※削除しないでください※!$E$26:$H$26</definedName>
    <definedName name="福祉型障害児入所施設">計算用※削除しないでください※!$E$22:$H$22</definedName>
    <definedName name="保育所等訪問支援">計算用※削除しないでください※!$E$31:$H$31</definedName>
    <definedName name="放課後等デイサービス">計算用※削除しないでください※!$E$16:$H$16</definedName>
    <definedName name="療養介護">計算用※削除しないでください※!$E$7:$H$7</definedName>
  </definedNames>
  <calcPr calcId="162913"/>
</workbook>
</file>

<file path=xl/calcChain.xml><?xml version="1.0" encoding="utf-8"?>
<calcChain xmlns="http://schemas.openxmlformats.org/spreadsheetml/2006/main">
  <c r="D12" i="31" l="1"/>
  <c r="D11" i="31"/>
  <c r="D13" i="31"/>
  <c r="I17" i="24"/>
  <c r="I20" i="24"/>
  <c r="I19" i="24"/>
  <c r="H18" i="24"/>
  <c r="H8" i="24"/>
  <c r="H9" i="24"/>
  <c r="G15" i="24"/>
  <c r="F6" i="24"/>
  <c r="G8" i="24"/>
  <c r="G12" i="24"/>
  <c r="G18" i="24"/>
  <c r="I14" i="24"/>
  <c r="H15" i="24"/>
  <c r="H13" i="24"/>
  <c r="H14" i="24"/>
  <c r="G20" i="24"/>
  <c r="G16" i="24"/>
  <c r="G17" i="24"/>
  <c r="G7" i="24"/>
  <c r="H20" i="24"/>
  <c r="G11" i="24"/>
  <c r="G14" i="24"/>
  <c r="G13" i="24"/>
  <c r="I9" i="24"/>
  <c r="I13" i="24"/>
  <c r="H16" i="24"/>
  <c r="I8" i="24"/>
  <c r="G19" i="24"/>
  <c r="E6" i="24"/>
  <c r="G10" i="24"/>
  <c r="I16" i="24"/>
  <c r="H7" i="24"/>
  <c r="I12" i="24"/>
  <c r="I15" i="24"/>
  <c r="I10" i="24"/>
  <c r="I18" i="24"/>
  <c r="H19" i="24"/>
  <c r="H17" i="24"/>
  <c r="I7" i="24"/>
  <c r="H10" i="24"/>
  <c r="H12" i="24"/>
  <c r="G9" i="24"/>
  <c r="I11" i="24"/>
  <c r="H11" i="24"/>
  <c r="AC58" i="19" l="1"/>
  <c r="AC45" i="19"/>
  <c r="AC20" i="19"/>
  <c r="D6" i="24"/>
  <c r="T12" i="19" l="1"/>
  <c r="P12" i="19"/>
  <c r="X11" i="19"/>
  <c r="X12" i="19" l="1"/>
  <c r="H36" i="19"/>
  <c r="B4" i="27" l="1"/>
  <c r="H39" i="19"/>
  <c r="H40" i="19"/>
  <c r="H41" i="19"/>
  <c r="H55" i="19"/>
  <c r="AJ45" i="19" s="1"/>
  <c r="H66" i="19"/>
  <c r="AJ58" i="19" s="1"/>
  <c r="G5" i="27"/>
  <c r="E5" i="27"/>
  <c r="C5"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C12" i="24"/>
  <c r="F10" i="24"/>
  <c r="C6" i="24"/>
  <c r="E19" i="24"/>
  <c r="C7" i="24"/>
  <c r="E8" i="24"/>
  <c r="E10" i="24"/>
  <c r="F13" i="24"/>
  <c r="F15" i="24"/>
  <c r="E13" i="24"/>
  <c r="D19" i="24"/>
  <c r="F16" i="24"/>
  <c r="E9" i="24"/>
  <c r="D17" i="24"/>
  <c r="E14" i="24"/>
  <c r="C9" i="24"/>
  <c r="F14" i="24"/>
  <c r="E18" i="24"/>
  <c r="E15" i="24"/>
  <c r="E11" i="24"/>
  <c r="E7" i="24"/>
  <c r="C17" i="24"/>
  <c r="F12" i="24"/>
  <c r="C18" i="24"/>
  <c r="F19" i="24"/>
  <c r="F8" i="24"/>
  <c r="E20" i="24"/>
  <c r="E12" i="24"/>
  <c r="C13" i="24"/>
  <c r="C8" i="24"/>
  <c r="D9" i="24"/>
  <c r="D13" i="24"/>
  <c r="E16" i="24"/>
  <c r="C10" i="24"/>
  <c r="D18" i="24"/>
  <c r="C16" i="24"/>
  <c r="D10" i="24"/>
  <c r="F18" i="24"/>
  <c r="F7" i="24"/>
  <c r="D15" i="24"/>
  <c r="F11" i="24"/>
  <c r="C14" i="24"/>
  <c r="C11" i="24"/>
  <c r="D20" i="24"/>
  <c r="C20" i="24"/>
  <c r="D14" i="24"/>
  <c r="D12" i="24"/>
  <c r="F17" i="24"/>
  <c r="E17" i="24"/>
  <c r="C15" i="24"/>
  <c r="D16" i="24"/>
  <c r="F20" i="24"/>
  <c r="D8" i="24"/>
  <c r="D7" i="24"/>
  <c r="F9" i="24"/>
  <c r="D11" i="24"/>
  <c r="C19" i="24"/>
  <c r="H42" i="19" l="1"/>
  <c r="AO45" i="19"/>
  <c r="AO58" i="19"/>
  <c r="J19" i="24"/>
  <c r="J15" i="24"/>
  <c r="J11" i="24"/>
  <c r="J7" i="24"/>
  <c r="J18" i="24"/>
  <c r="J14" i="24"/>
  <c r="J10" i="24"/>
  <c r="J17" i="24"/>
  <c r="J13" i="24"/>
  <c r="J9" i="24"/>
  <c r="J20" i="24"/>
  <c r="J16" i="24"/>
  <c r="J12" i="24"/>
  <c r="J8" i="24"/>
  <c r="H6" i="24"/>
  <c r="I6" i="24"/>
  <c r="AJ20" i="19" l="1"/>
  <c r="AO20" i="19" s="1"/>
  <c r="H21" i="24"/>
  <c r="Z24" i="26" s="1"/>
  <c r="I21" i="24"/>
  <c r="Z25" i="26" s="1"/>
  <c r="G6" i="24"/>
  <c r="G21" i="24" l="1"/>
  <c r="Z23" i="26" s="1"/>
  <c r="P20" i="26" s="1"/>
  <c r="C5" i="31" s="1"/>
  <c r="J6" i="24"/>
  <c r="J21" i="24" s="1"/>
  <c r="B7" i="27" l="1"/>
</calcChain>
</file>

<file path=xl/comments1.xml><?xml version="1.0" encoding="utf-8"?>
<comments xmlns="http://schemas.openxmlformats.org/spreadsheetml/2006/main">
  <authors>
    <author>mieken</author>
  </authors>
  <commentList>
    <comment ref="AI3" authorId="0" shapeId="0">
      <text>
        <r>
          <rPr>
            <b/>
            <sz val="8"/>
            <color indexed="81"/>
            <rFont val="MS P ゴシック"/>
            <family val="3"/>
            <charset val="128"/>
          </rPr>
          <t>交付申請書を提出した日付を記入してください</t>
        </r>
      </text>
    </comment>
    <comment ref="P20"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mieken</author>
    <author>Setup</author>
  </authors>
  <commentList>
    <comment ref="I6" authorId="0" shapeId="0">
      <text>
        <r>
          <rPr>
            <b/>
            <sz val="8"/>
            <color indexed="81"/>
            <rFont val="ＭＳ Ｐゴシック"/>
            <family val="3"/>
            <charset val="128"/>
          </rPr>
          <t>プルダウンメニューから選択してください</t>
        </r>
      </text>
    </comment>
    <comment ref="AC10" authorId="1" shapeId="0">
      <text>
        <r>
          <rPr>
            <b/>
            <sz val="9"/>
            <color indexed="81"/>
            <rFont val="MS P ゴシック"/>
            <family val="3"/>
            <charset val="128"/>
          </rPr>
          <t xml:space="preserve">特記事項欄は
「ア」 ⇒　感染者発生から収束したまでの期間
「イ」 ⇒　居宅及び代替場所でサービスを提供した
          利用者数及び期間
「ウ」 ⇒　応援派遣した職員数及び期間
等を記入してください
</t>
        </r>
        <r>
          <rPr>
            <sz val="9"/>
            <color indexed="81"/>
            <rFont val="MS P ゴシック"/>
            <family val="3"/>
            <charset val="128"/>
          </rPr>
          <t xml:space="preserve">
</t>
        </r>
      </text>
    </comment>
    <comment ref="J15" authorId="1" shapeId="0">
      <text>
        <r>
          <rPr>
            <b/>
            <sz val="8"/>
            <color indexed="81"/>
            <rFont val="MS P ゴシック"/>
            <family val="3"/>
            <charset val="128"/>
          </rPr>
          <t>該当するものにレ点をいれてください</t>
        </r>
      </text>
    </comment>
    <comment ref="AC20" authorId="0" shapeId="0">
      <text>
        <r>
          <rPr>
            <b/>
            <sz val="8"/>
            <color indexed="81"/>
            <rFont val="MS P ゴシック"/>
            <family val="3"/>
            <charset val="128"/>
          </rPr>
          <t>白色セルは自動反映のため入力しないでください</t>
        </r>
      </text>
    </comment>
    <comment ref="H21" authorId="0" shapeId="0">
      <text>
        <r>
          <rPr>
            <b/>
            <sz val="8"/>
            <color indexed="81"/>
            <rFont val="ＭＳ Ｐゴシック"/>
            <family val="3"/>
            <charset val="128"/>
          </rPr>
          <t>プルダウンメニューから選択してください（先にサービス種別を選択する必要があります）</t>
        </r>
      </text>
    </comment>
    <comment ref="AE31" authorId="1" shapeId="0">
      <text>
        <r>
          <rPr>
            <b/>
            <sz val="9"/>
            <color indexed="81"/>
            <rFont val="MS P ゴシック"/>
            <family val="3"/>
            <charset val="128"/>
          </rPr>
          <t>マスク、ガウン等の消耗品は需用費に記載してください。</t>
        </r>
      </text>
    </comment>
  </commentList>
</comments>
</file>

<file path=xl/comments3.xml><?xml version="1.0" encoding="utf-8"?>
<comments xmlns="http://schemas.openxmlformats.org/spreadsheetml/2006/main">
  <authors>
    <author>mieken</author>
  </authors>
  <commentList>
    <comment ref="J11"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31"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sharedStrings.xml><?xml version="1.0" encoding="utf-8"?>
<sst xmlns="http://schemas.openxmlformats.org/spreadsheetml/2006/main" count="326" uniqueCount="219">
  <si>
    <t>日</t>
    <rPh sb="0" eb="1">
      <t>ニチ</t>
    </rPh>
    <phoneticPr fontId="2"/>
  </si>
  <si>
    <t>月</t>
    <rPh sb="0" eb="1">
      <t>ゲツ</t>
    </rPh>
    <phoneticPr fontId="2"/>
  </si>
  <si>
    <t>年</t>
    <rPh sb="0" eb="1">
      <t>ネン</t>
    </rPh>
    <phoneticPr fontId="2"/>
  </si>
  <si>
    <t>助成対象の区分</t>
    <rPh sb="0" eb="2">
      <t>ジョセイ</t>
    </rPh>
    <rPh sb="2" eb="4">
      <t>タイショウ</t>
    </rPh>
    <rPh sb="5" eb="7">
      <t>クブン</t>
    </rPh>
    <phoneticPr fontId="2"/>
  </si>
  <si>
    <t>事業所・施設名</t>
    <rPh sb="0" eb="3">
      <t>ジギョウショ</t>
    </rPh>
    <rPh sb="4" eb="7">
      <t>シセツメイ</t>
    </rPh>
    <phoneticPr fontId="2"/>
  </si>
  <si>
    <t>サービス種別</t>
    <rPh sb="4" eb="6">
      <t>シュベツ</t>
    </rPh>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</si>
  <si>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</si>
  <si>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No.</t>
    <phoneticPr fontId="2"/>
  </si>
  <si>
    <t>合計</t>
    <rPh sb="0" eb="2">
      <t>ゴウケイ</t>
    </rPh>
    <phoneticPr fontId="2"/>
  </si>
  <si>
    <t>備考</t>
    <rPh sb="0" eb="2">
      <t>ビコウ</t>
    </rPh>
    <phoneticPr fontId="2"/>
  </si>
  <si>
    <t>（単位:千円）</t>
    <rPh sb="1" eb="3">
      <t>タンイ</t>
    </rPh>
    <rPh sb="4" eb="6">
      <t>センエン</t>
    </rPh>
    <phoneticPr fontId="2"/>
  </si>
  <si>
    <t>※本シートは絶対に編集しないこと。</t>
    <rPh sb="1" eb="2">
      <t>ホン</t>
    </rPh>
    <rPh sb="6" eb="8">
      <t>ゼッタイ</t>
    </rPh>
    <rPh sb="9" eb="11">
      <t>ヘンシュウ</t>
    </rPh>
    <phoneticPr fontId="2"/>
  </si>
  <si>
    <t>三重県知事</t>
    <rPh sb="0" eb="2">
      <t>ミエ</t>
    </rPh>
    <rPh sb="2" eb="5">
      <t>ケンチジ</t>
    </rPh>
    <phoneticPr fontId="2"/>
  </si>
  <si>
    <t>区分</t>
    <rPh sb="0" eb="2">
      <t>クブン</t>
    </rPh>
    <phoneticPr fontId="2"/>
  </si>
  <si>
    <t>事業所名称</t>
    <rPh sb="0" eb="3">
      <t>ジギョウショ</t>
    </rPh>
    <rPh sb="3" eb="5">
      <t>メイショウ</t>
    </rPh>
    <phoneticPr fontId="2"/>
  </si>
  <si>
    <t>〒</t>
    <phoneticPr fontId="2"/>
  </si>
  <si>
    <t>事業所の所在地</t>
    <rPh sb="0" eb="3">
      <t>ジギョウショ</t>
    </rPh>
    <rPh sb="4" eb="7">
      <t>ショザイチ</t>
    </rPh>
    <phoneticPr fontId="2"/>
  </si>
  <si>
    <t>（</t>
    <phoneticPr fontId="2"/>
  </si>
  <si>
    <t>）</t>
    <phoneticPr fontId="2"/>
  </si>
  <si>
    <t>電話番号</t>
    <rPh sb="0" eb="2">
      <t>デンワ</t>
    </rPh>
    <rPh sb="2" eb="4">
      <t>バンゴウ</t>
    </rPh>
    <phoneticPr fontId="2"/>
  </si>
  <si>
    <t>（単位：千円）</t>
    <rPh sb="1" eb="3">
      <t>タンイ</t>
    </rPh>
    <rPh sb="4" eb="6">
      <t>センエン</t>
    </rPh>
    <phoneticPr fontId="2"/>
  </si>
  <si>
    <t>経費内訳【区分①～③】</t>
    <rPh sb="0" eb="2">
      <t>ケイヒ</t>
    </rPh>
    <rPh sb="2" eb="4">
      <t>ウチワケ</t>
    </rPh>
    <rPh sb="5" eb="7">
      <t>クブン</t>
    </rPh>
    <phoneticPr fontId="2"/>
  </si>
  <si>
    <t>科目</t>
    <rPh sb="0" eb="2">
      <t>カモク</t>
    </rPh>
    <phoneticPr fontId="2"/>
  </si>
  <si>
    <t>所要額（円）</t>
    <rPh sb="0" eb="3">
      <t>ショヨウガク</t>
    </rPh>
    <rPh sb="4" eb="5">
      <t>エン</t>
    </rPh>
    <phoneticPr fontId="2"/>
  </si>
  <si>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</si>
  <si>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</si>
  <si>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</si>
  <si>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</si>
  <si>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</si>
  <si>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2">
      <t>エキム</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</si>
  <si>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</si>
  <si>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</si>
  <si>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</si>
  <si>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用途</t>
    <rPh sb="0" eb="2">
      <t>ヨウト</t>
    </rPh>
    <phoneticPr fontId="2"/>
  </si>
  <si>
    <t>品目・数量等</t>
    <rPh sb="0" eb="2">
      <t>ヒンモク</t>
    </rPh>
    <rPh sb="3" eb="5">
      <t>スウリョウ</t>
    </rPh>
    <rPh sb="5" eb="6">
      <t>トウ</t>
    </rPh>
    <phoneticPr fontId="2"/>
  </si>
  <si>
    <t>計</t>
    <rPh sb="0" eb="1">
      <t>ケイ</t>
    </rPh>
    <phoneticPr fontId="2"/>
  </si>
  <si>
    <t>内訳</t>
    <rPh sb="0" eb="2">
      <t>ウチワケ</t>
    </rPh>
    <phoneticPr fontId="2"/>
  </si>
  <si>
    <t>ＰＣＲ検査費用</t>
    <rPh sb="3" eb="5">
      <t>ケンサ</t>
    </rPh>
    <rPh sb="5" eb="7">
      <t>ヒヨウ</t>
    </rPh>
    <phoneticPr fontId="2"/>
  </si>
  <si>
    <t>備考</t>
    <rPh sb="0" eb="2">
      <t>ビコウ</t>
    </rPh>
    <phoneticPr fontId="2"/>
  </si>
  <si>
    <t>経費内訳【区分④】</t>
    <rPh sb="0" eb="2">
      <t>ケイヒ</t>
    </rPh>
    <rPh sb="2" eb="4">
      <t>ウチワケ</t>
    </rPh>
    <rPh sb="5" eb="7">
      <t>クブン</t>
    </rPh>
    <phoneticPr fontId="2"/>
  </si>
  <si>
    <t>人数(名）</t>
    <rPh sb="0" eb="2">
      <t>ニンズウ</t>
    </rPh>
    <rPh sb="3" eb="4">
      <t>ナ</t>
    </rPh>
    <phoneticPr fontId="2"/>
  </si>
  <si>
    <r>
      <t>単価（円）</t>
    </r>
    <r>
      <rPr>
        <sz val="6"/>
        <rFont val="ＭＳ Ｐ明朝"/>
        <family val="1"/>
        <charset val="128"/>
      </rPr>
      <t>一人１回あたり上限２万円</t>
    </r>
    <rPh sb="0" eb="2">
      <t>タンカ</t>
    </rPh>
    <rPh sb="3" eb="4">
      <t>エン</t>
    </rPh>
    <rPh sb="5" eb="7">
      <t>ヒトリ</t>
    </rPh>
    <rPh sb="8" eb="9">
      <t>カイ</t>
    </rPh>
    <rPh sb="12" eb="14">
      <t>ジョウゲン</t>
    </rPh>
    <rPh sb="15" eb="17">
      <t>マンエン</t>
    </rPh>
    <phoneticPr fontId="2"/>
  </si>
  <si>
    <t>経費内訳</t>
    <rPh sb="0" eb="2">
      <t>ケイヒ</t>
    </rPh>
    <rPh sb="2" eb="4">
      <t>ウチワケ</t>
    </rPh>
    <phoneticPr fontId="2"/>
  </si>
  <si>
    <r>
      <rPr>
        <sz val="8"/>
        <rFont val="ＭＳ 明朝"/>
        <family val="1"/>
        <charset val="128"/>
      </rPr>
      <t>所要額</t>
    </r>
    <r>
      <rPr>
        <sz val="9"/>
        <rFont val="ＭＳ 明朝"/>
        <family val="1"/>
        <charset val="128"/>
      </rPr>
      <t xml:space="preserve">
</t>
    </r>
    <r>
      <rPr>
        <sz val="5"/>
        <rFont val="ＭＳ 明朝"/>
        <family val="1"/>
        <charset val="128"/>
      </rPr>
      <t>（自動集計）</t>
    </r>
    <rPh sb="0" eb="3">
      <t>ショヨウガク</t>
    </rPh>
    <rPh sb="5" eb="7">
      <t>ジドウ</t>
    </rPh>
    <rPh sb="7" eb="9">
      <t>シュウケイ</t>
    </rPh>
    <phoneticPr fontId="2"/>
  </si>
  <si>
    <t>事業所の概要</t>
    <rPh sb="0" eb="3">
      <t>ジギョウショ</t>
    </rPh>
    <rPh sb="4" eb="6">
      <t>ガイヨウ</t>
    </rPh>
    <phoneticPr fontId="2"/>
  </si>
  <si>
    <t>事業所の所在地</t>
    <rPh sb="0" eb="3">
      <t>ジギョウショ</t>
    </rPh>
    <rPh sb="4" eb="7">
      <t>ショザイチ</t>
    </rPh>
    <phoneticPr fontId="2"/>
  </si>
  <si>
    <t>補助予定額（千円）</t>
    <rPh sb="0" eb="2">
      <t>ホジョ</t>
    </rPh>
    <rPh sb="2" eb="4">
      <t>ヨテイ</t>
    </rPh>
    <rPh sb="4" eb="5">
      <t>ガク</t>
    </rPh>
    <rPh sb="6" eb="8">
      <t>センエン</t>
    </rPh>
    <phoneticPr fontId="2"/>
  </si>
  <si>
    <t>計</t>
    <rPh sb="0" eb="1">
      <t>ケイ</t>
    </rPh>
    <phoneticPr fontId="2"/>
  </si>
  <si>
    <t>令和</t>
    <rPh sb="0" eb="2">
      <t>レイワ</t>
    </rPh>
    <phoneticPr fontId="2"/>
  </si>
  <si>
    <t>様</t>
    <rPh sb="0" eb="1">
      <t>サマ</t>
    </rPh>
    <phoneticPr fontId="2"/>
  </si>
  <si>
    <t>（法人名）</t>
    <rPh sb="1" eb="3">
      <t>ホウジン</t>
    </rPh>
    <rPh sb="3" eb="4">
      <t>メイ</t>
    </rPh>
    <phoneticPr fontId="2"/>
  </si>
  <si>
    <t>（役職・代表者名）</t>
    <rPh sb="1" eb="3">
      <t>ヤクショク</t>
    </rPh>
    <rPh sb="4" eb="7">
      <t>ダイヒョウシャ</t>
    </rPh>
    <rPh sb="7" eb="8">
      <t>メイ</t>
    </rPh>
    <phoneticPr fontId="2"/>
  </si>
  <si>
    <t>記</t>
    <rPh sb="0" eb="1">
      <t>キ</t>
    </rPh>
    <phoneticPr fontId="2"/>
  </si>
  <si>
    <t>千円</t>
    <rPh sb="0" eb="2">
      <t>センエン</t>
    </rPh>
    <phoneticPr fontId="2"/>
  </si>
  <si>
    <t>＜内訳＞</t>
    <rPh sb="1" eb="3">
      <t>ウチワケ</t>
    </rPh>
    <phoneticPr fontId="2"/>
  </si>
  <si>
    <t>〒</t>
    <phoneticPr fontId="2"/>
  </si>
  <si>
    <t xml:space="preserve"> 担当者氏名</t>
    <rPh sb="1" eb="4">
      <t>タントウシャ</t>
    </rPh>
    <rPh sb="4" eb="6">
      <t>シメイ</t>
    </rPh>
    <phoneticPr fontId="2"/>
  </si>
  <si>
    <t xml:space="preserve"> 連絡先（電話番号）</t>
    <rPh sb="1" eb="4">
      <t>レンラクサキ</t>
    </rPh>
    <rPh sb="5" eb="9">
      <t>デンワバンゴウ</t>
    </rPh>
    <phoneticPr fontId="2"/>
  </si>
  <si>
    <t xml:space="preserve"> e-mail</t>
    <phoneticPr fontId="2"/>
  </si>
  <si>
    <t>役　員　等　調　書</t>
    <rPh sb="0" eb="1">
      <t>ヤク</t>
    </rPh>
    <rPh sb="2" eb="3">
      <t>イン</t>
    </rPh>
    <rPh sb="4" eb="5">
      <t>トウ</t>
    </rPh>
    <rPh sb="6" eb="7">
      <t>チョウ</t>
    </rPh>
    <rPh sb="8" eb="9">
      <t>ショ</t>
    </rPh>
    <phoneticPr fontId="31"/>
  </si>
  <si>
    <t>法人名</t>
    <rPh sb="0" eb="3">
      <t>ホウジンメイ</t>
    </rPh>
    <phoneticPr fontId="31"/>
  </si>
  <si>
    <t>令和</t>
    <rPh sb="0" eb="2">
      <t>レイワ</t>
    </rPh>
    <phoneticPr fontId="31"/>
  </si>
  <si>
    <t>年</t>
    <rPh sb="0" eb="1">
      <t>ネン</t>
    </rPh>
    <phoneticPr fontId="31"/>
  </si>
  <si>
    <t>月</t>
    <rPh sb="0" eb="1">
      <t>ガツ</t>
    </rPh>
    <phoneticPr fontId="31"/>
  </si>
  <si>
    <t>日</t>
    <rPh sb="0" eb="1">
      <t>ニチ</t>
    </rPh>
    <phoneticPr fontId="31"/>
  </si>
  <si>
    <t>千円</t>
    <rPh sb="0" eb="1">
      <t>セン</t>
    </rPh>
    <rPh sb="1" eb="2">
      <t>エン</t>
    </rPh>
    <phoneticPr fontId="31"/>
  </si>
  <si>
    <t>役員等の状況</t>
    <rPh sb="0" eb="2">
      <t>ヤクイン</t>
    </rPh>
    <rPh sb="2" eb="3">
      <t>トウ</t>
    </rPh>
    <rPh sb="4" eb="6">
      <t>ジョウキョウ</t>
    </rPh>
    <phoneticPr fontId="31"/>
  </si>
  <si>
    <t>ｼﾒｲ（半角ｶﾅ）</t>
    <rPh sb="4" eb="6">
      <t>ハンカク</t>
    </rPh>
    <phoneticPr fontId="2"/>
  </si>
  <si>
    <t>氏名</t>
    <rPh sb="0" eb="2">
      <t>シメイ</t>
    </rPh>
    <phoneticPr fontId="2"/>
  </si>
  <si>
    <t>生年月日</t>
    <rPh sb="0" eb="2">
      <t>セイネン</t>
    </rPh>
    <rPh sb="2" eb="4">
      <t>ガッピ</t>
    </rPh>
    <phoneticPr fontId="2"/>
  </si>
  <si>
    <t>性別</t>
    <rPh sb="0" eb="2">
      <t>セイベツ</t>
    </rPh>
    <phoneticPr fontId="2"/>
  </si>
  <si>
    <t>法人名</t>
    <rPh sb="0" eb="2">
      <t>ホウジン</t>
    </rPh>
    <rPh sb="2" eb="3">
      <t>メイ</t>
    </rPh>
    <phoneticPr fontId="31"/>
  </si>
  <si>
    <t>元号</t>
    <rPh sb="0" eb="2">
      <t>ゲンゴウ</t>
    </rPh>
    <phoneticPr fontId="2"/>
  </si>
  <si>
    <t>月</t>
    <rPh sb="0" eb="1">
      <t>ツキ</t>
    </rPh>
    <phoneticPr fontId="2"/>
  </si>
  <si>
    <t>日</t>
    <rPh sb="0" eb="1">
      <t>ヒ</t>
    </rPh>
    <phoneticPr fontId="2"/>
  </si>
  <si>
    <t>（氏名の異体字など）</t>
    <rPh sb="1" eb="3">
      <t>シメイ</t>
    </rPh>
    <rPh sb="4" eb="7">
      <t>イタイジ</t>
    </rPh>
    <phoneticPr fontId="2"/>
  </si>
  <si>
    <r>
      <rPr>
        <b/>
        <sz val="12"/>
        <rFont val="ＭＳ ゴシック"/>
        <family val="3"/>
        <charset val="128"/>
      </rPr>
      <t>(例)</t>
    </r>
    <r>
      <rPr>
        <sz val="12"/>
        <rFont val="ＭＳ ゴシック"/>
        <family val="3"/>
        <charset val="128"/>
      </rPr>
      <t xml:space="preserve"> ﾊﾂﾄﾘ ｼﾕｳｿﾞｳ</t>
    </r>
    <rPh sb="1" eb="2">
      <t>レイ</t>
    </rPh>
    <phoneticPr fontId="31"/>
  </si>
  <si>
    <t>服部　修造</t>
    <rPh sb="0" eb="2">
      <t>ハットリ</t>
    </rPh>
    <rPh sb="3" eb="5">
      <t>シュウゾウ</t>
    </rPh>
    <phoneticPr fontId="2"/>
  </si>
  <si>
    <t>S</t>
  </si>
  <si>
    <t>M</t>
  </si>
  <si>
    <t>交付申請年月日</t>
    <rPh sb="0" eb="2">
      <t>コウフ</t>
    </rPh>
    <rPh sb="2" eb="4">
      <t>シンセイ</t>
    </rPh>
    <rPh sb="4" eb="7">
      <t>ネンガッピ</t>
    </rPh>
    <phoneticPr fontId="31"/>
  </si>
  <si>
    <t>交付申請額（計）</t>
    <rPh sb="0" eb="2">
      <t>コウフ</t>
    </rPh>
    <rPh sb="2" eb="4">
      <t>シンセイ</t>
    </rPh>
    <rPh sb="4" eb="5">
      <t>ガク</t>
    </rPh>
    <rPh sb="6" eb="7">
      <t>ケイ</t>
    </rPh>
    <phoneticPr fontId="31"/>
  </si>
  <si>
    <t>【交付申請に関する連絡先】</t>
    <rPh sb="1" eb="5">
      <t>コウフシンセイ</t>
    </rPh>
    <rPh sb="6" eb="7">
      <t>カン</t>
    </rPh>
    <rPh sb="9" eb="11">
      <t>レンラク</t>
    </rPh>
    <rPh sb="11" eb="12">
      <t>サキ</t>
    </rPh>
    <phoneticPr fontId="2"/>
  </si>
  <si>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2"/>
  </si>
  <si>
    <t>・添付書類</t>
    <rPh sb="1" eb="3">
      <t>テンプ</t>
    </rPh>
    <rPh sb="3" eb="5">
      <t>ショルイ</t>
    </rPh>
    <phoneticPr fontId="2"/>
  </si>
  <si>
    <t>事業者（法人）単位で作成
記入欄（黄色セル）のみ入力
※これ以外のセルは保護設定
「ｼﾒｲ欄」は半角ｶﾅで入力</t>
    <rPh sb="4" eb="6">
      <t>ホウジン</t>
    </rPh>
    <rPh sb="7" eb="9">
      <t>タンイ</t>
    </rPh>
    <rPh sb="10" eb="12">
      <t>サクセイ</t>
    </rPh>
    <rPh sb="13" eb="16">
      <t>キニュウラン</t>
    </rPh>
    <rPh sb="17" eb="19">
      <t>キイロ</t>
    </rPh>
    <rPh sb="24" eb="26">
      <t>ニュウリョク</t>
    </rPh>
    <rPh sb="30" eb="32">
      <t>イガイ</t>
    </rPh>
    <rPh sb="36" eb="38">
      <t>ホゴ</t>
    </rPh>
    <rPh sb="38" eb="40">
      <t>セッテイ</t>
    </rPh>
    <rPh sb="46" eb="47">
      <t>ラン</t>
    </rPh>
    <rPh sb="49" eb="51">
      <t>ハンカク</t>
    </rPh>
    <rPh sb="54" eb="56">
      <t>ニュウリョク</t>
    </rPh>
    <phoneticPr fontId="2"/>
  </si>
  <si>
    <r>
      <rPr>
        <b/>
        <sz val="14"/>
        <rFont val="ＭＳ ゴシック"/>
        <family val="3"/>
        <charset val="128"/>
      </rPr>
      <t>各シートの余白部分や吹き出しにも留意事項等を記載しています</t>
    </r>
    <r>
      <rPr>
        <sz val="14"/>
        <rFont val="ＭＳ ゴシック"/>
        <family val="3"/>
        <charset val="128"/>
      </rPr>
      <t xml:space="preserve">
確認のうえ、作成・提出をお願いします</t>
    </r>
    <rPh sb="0" eb="1">
      <t>カク</t>
    </rPh>
    <rPh sb="5" eb="7">
      <t>ヨハク</t>
    </rPh>
    <rPh sb="7" eb="9">
      <t>ブブン</t>
    </rPh>
    <rPh sb="10" eb="11">
      <t>フ</t>
    </rPh>
    <rPh sb="12" eb="13">
      <t>ダ</t>
    </rPh>
    <rPh sb="16" eb="20">
      <t>リュウイジコウ</t>
    </rPh>
    <rPh sb="20" eb="21">
      <t>トウ</t>
    </rPh>
    <rPh sb="22" eb="24">
      <t>キサイ</t>
    </rPh>
    <rPh sb="30" eb="32">
      <t>カクニン</t>
    </rPh>
    <rPh sb="36" eb="38">
      <t>サクセイ</t>
    </rPh>
    <rPh sb="39" eb="41">
      <t>テイシュツ</t>
    </rPh>
    <rPh sb="43" eb="44">
      <t>ネガ</t>
    </rPh>
    <phoneticPr fontId="2"/>
  </si>
  <si>
    <r>
      <t>事業所（施設）単位で作成
各着色セルのみ入力
・黄色セル：必要情報の入力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1"/>
        <color rgb="FFFF0000"/>
        <rFont val="ＭＳ ゴシック"/>
        <family val="3"/>
        <charset val="128"/>
      </rPr>
      <t>半角数字</t>
    </r>
    <r>
      <rPr>
        <sz val="11"/>
        <color theme="1"/>
        <rFont val="ＭＳ ゴシック"/>
        <family val="3"/>
        <charset val="128"/>
      </rPr>
      <t>）とすること</t>
    </r>
    <rPh sb="0" eb="3">
      <t>ジギョウショ</t>
    </rPh>
    <rPh sb="4" eb="6">
      <t>シセツ</t>
    </rPh>
    <rPh sb="7" eb="9">
      <t>タンイ</t>
    </rPh>
    <rPh sb="10" eb="12">
      <t>サクセイ</t>
    </rPh>
    <rPh sb="13" eb="14">
      <t>カク</t>
    </rPh>
    <rPh sb="14" eb="16">
      <t>チャクショク</t>
    </rPh>
    <rPh sb="20" eb="22">
      <t>ニュウリョク</t>
    </rPh>
    <rPh sb="24" eb="26">
      <t>キイロ</t>
    </rPh>
    <rPh sb="29" eb="31">
      <t>ヒツヨウ</t>
    </rPh>
    <rPh sb="31" eb="33">
      <t>ジョウホウ</t>
    </rPh>
    <rPh sb="34" eb="36">
      <t>ニュウリョク</t>
    </rPh>
    <rPh sb="38" eb="40">
      <t>ミドリイロ</t>
    </rPh>
    <rPh sb="56" eb="58">
      <t>センタク</t>
    </rPh>
    <rPh sb="62" eb="64">
      <t>イガイ</t>
    </rPh>
    <rPh sb="68" eb="70">
      <t>ホゴ</t>
    </rPh>
    <rPh sb="70" eb="72">
      <t>セッテイ</t>
    </rPh>
    <rPh sb="74" eb="76">
      <t>コヒョウ</t>
    </rPh>
    <rPh sb="77" eb="79">
      <t>マイスウ</t>
    </rPh>
    <rPh sb="80" eb="82">
      <t>フソク</t>
    </rPh>
    <rPh sb="84" eb="86">
      <t>バアイ</t>
    </rPh>
    <rPh sb="87" eb="89">
      <t>テキギ</t>
    </rPh>
    <rPh sb="93" eb="95">
      <t>フクシャ</t>
    </rPh>
    <rPh sb="102" eb="104">
      <t>バアイ</t>
    </rPh>
    <rPh sb="108" eb="109">
      <t>ナ</t>
    </rPh>
    <rPh sb="127" eb="129">
      <t>ハンカク</t>
    </rPh>
    <rPh sb="129" eb="131">
      <t>スウジ</t>
    </rPh>
    <phoneticPr fontId="2"/>
  </si>
  <si>
    <t>手順６ 申請書の提出</t>
    <rPh sb="0" eb="2">
      <t>テジュン</t>
    </rPh>
    <rPh sb="4" eb="7">
      <t>シンセイショ</t>
    </rPh>
    <rPh sb="8" eb="10">
      <t>テイシュツ</t>
    </rPh>
    <phoneticPr fontId="2"/>
  </si>
  <si>
    <t>別添</t>
    <rPh sb="0" eb="2">
      <t>ベッテン</t>
    </rPh>
    <phoneticPr fontId="31"/>
  </si>
  <si>
    <t>基準単価</t>
    <rPh sb="0" eb="2">
      <t>キジュン</t>
    </rPh>
    <rPh sb="2" eb="4">
      <t>タンカ</t>
    </rPh>
    <phoneticPr fontId="31"/>
  </si>
  <si>
    <t>事業区分</t>
    <rPh sb="0" eb="2">
      <t>ジギョウ</t>
    </rPh>
    <rPh sb="2" eb="4">
      <t>クブン</t>
    </rPh>
    <phoneticPr fontId="31"/>
  </si>
  <si>
    <t>（１）障害福祉サービス等事業者等のサービス継続支援</t>
    <phoneticPr fontId="31"/>
  </si>
  <si>
    <t>（２）障害福祉サービス等事業者との連携支援</t>
    <phoneticPr fontId="31"/>
  </si>
  <si>
    <t>①　利用者又は職員に新型コロナウイルスの感染者が発生した施設・事業所※　職員に濃厚接触者が発生し職員が不足した場合を含む。（対象サービス：No.1からNo.29）
②　濃厚接触者に対応した施設・事業所（対象サービス：No.11からNo.25）
③　都道府県、保健所を設置する市並びに特別区から休業要請を受けた事業所（対象サービス：No.1からNo.11）
④　発熱等の症状を呈する利用者又は職員に対し、一定の要件のもと、自費で検査を実施した障害者支援施設又は共同生活援助事業所（①、②の場合を除く）（対象サービス：No.12からNo.15）</t>
    <phoneticPr fontId="31"/>
  </si>
  <si>
    <t>⑤　①、③以外の事業所であって、当該事業所の職員により、居宅で生活している利用者に対して、できる限りのサービスを提供した事業所（※３）（対象サービス：No.1からNo.10）</t>
    <rPh sb="5" eb="7">
      <t>イガイ</t>
    </rPh>
    <rPh sb="8" eb="11">
      <t>ジギョウショ</t>
    </rPh>
    <rPh sb="16" eb="18">
      <t>トウガイ</t>
    </rPh>
    <rPh sb="18" eb="21">
      <t>ジギョウショ</t>
    </rPh>
    <rPh sb="22" eb="24">
      <t>ショクイン</t>
    </rPh>
    <rPh sb="28" eb="30">
      <t>キョタク</t>
    </rPh>
    <rPh sb="31" eb="33">
      <t>セイカツ</t>
    </rPh>
    <rPh sb="37" eb="40">
      <t>リヨウシャ</t>
    </rPh>
    <rPh sb="41" eb="42">
      <t>タイ</t>
    </rPh>
    <rPh sb="48" eb="49">
      <t>カギ</t>
    </rPh>
    <rPh sb="56" eb="58">
      <t>テイキョウ</t>
    </rPh>
    <rPh sb="60" eb="63">
      <t>ジギョウショ</t>
    </rPh>
    <rPh sb="68" eb="70">
      <t>タイショウ</t>
    </rPh>
    <phoneticPr fontId="31"/>
  </si>
  <si>
    <t>①　（１）の①又は③に該当する施設・事業所に対し、協力する施設・事業所②　感染症の拡大防止の観点から必要があり、自主的に休業した障害福祉サービス等事業所に対し、協力する施設・事業所（※４）（対象サービス：No.1からNo.29）</t>
    <phoneticPr fontId="31"/>
  </si>
  <si>
    <t>サービス種別</t>
    <rPh sb="4" eb="6">
      <t>シュベツ</t>
    </rPh>
    <phoneticPr fontId="31"/>
  </si>
  <si>
    <t>各サービス共通</t>
    <rPh sb="0" eb="1">
      <t>カク</t>
    </rPh>
    <rPh sb="5" eb="7">
      <t>キョウツウ</t>
    </rPh>
    <phoneticPr fontId="31"/>
  </si>
  <si>
    <t>通所系</t>
    <rPh sb="0" eb="2">
      <t>ツウショ</t>
    </rPh>
    <rPh sb="2" eb="3">
      <t>ケイ</t>
    </rPh>
    <phoneticPr fontId="31"/>
  </si>
  <si>
    <t>療養介護</t>
    <rPh sb="0" eb="2">
      <t>リョウヨウ</t>
    </rPh>
    <rPh sb="2" eb="4">
      <t>カイゴ</t>
    </rPh>
    <phoneticPr fontId="31"/>
  </si>
  <si>
    <t>生活介護</t>
    <rPh sb="0" eb="2">
      <t>セイカツ</t>
    </rPh>
    <rPh sb="2" eb="4">
      <t>カイゴ</t>
    </rPh>
    <phoneticPr fontId="31"/>
  </si>
  <si>
    <t>就労移行支援</t>
    <rPh sb="0" eb="2">
      <t>シュウロウ</t>
    </rPh>
    <rPh sb="2" eb="4">
      <t>イコウ</t>
    </rPh>
    <rPh sb="4" eb="6">
      <t>シエン</t>
    </rPh>
    <phoneticPr fontId="31"/>
  </si>
  <si>
    <t>就労継続支援Ａ型</t>
    <rPh sb="0" eb="2">
      <t>シュウロウ</t>
    </rPh>
    <rPh sb="2" eb="4">
      <t>ケイゾク</t>
    </rPh>
    <rPh sb="4" eb="6">
      <t>シエン</t>
    </rPh>
    <rPh sb="7" eb="8">
      <t>カタ</t>
    </rPh>
    <phoneticPr fontId="31"/>
  </si>
  <si>
    <t>就労継続支援Ｂ型</t>
    <rPh sb="0" eb="2">
      <t>シュウロウ</t>
    </rPh>
    <rPh sb="2" eb="4">
      <t>ケイゾク</t>
    </rPh>
    <rPh sb="4" eb="6">
      <t>シエン</t>
    </rPh>
    <rPh sb="7" eb="8">
      <t>カタ</t>
    </rPh>
    <phoneticPr fontId="31"/>
  </si>
  <si>
    <t>児童発達支援</t>
    <rPh sb="0" eb="2">
      <t>ジドウ</t>
    </rPh>
    <rPh sb="2" eb="4">
      <t>ハッタツ</t>
    </rPh>
    <rPh sb="4" eb="6">
      <t>シエン</t>
    </rPh>
    <phoneticPr fontId="31"/>
  </si>
  <si>
    <t>医療型児童発達支援</t>
    <rPh sb="0" eb="2">
      <t>イリョウ</t>
    </rPh>
    <rPh sb="2" eb="3">
      <t>ガタ</t>
    </rPh>
    <rPh sb="3" eb="5">
      <t>ジドウ</t>
    </rPh>
    <rPh sb="5" eb="7">
      <t>ハッタツ</t>
    </rPh>
    <rPh sb="7" eb="9">
      <t>シエン</t>
    </rPh>
    <phoneticPr fontId="31"/>
  </si>
  <si>
    <t>放課後等デイサービス</t>
    <rPh sb="0" eb="3">
      <t>ホウカゴ</t>
    </rPh>
    <rPh sb="3" eb="4">
      <t>トウ</t>
    </rPh>
    <phoneticPr fontId="31"/>
  </si>
  <si>
    <t>短期入所</t>
    <rPh sb="0" eb="2">
      <t>タンキ</t>
    </rPh>
    <rPh sb="2" eb="4">
      <t>ニュウショ</t>
    </rPh>
    <phoneticPr fontId="31"/>
  </si>
  <si>
    <t>入所・居住系</t>
    <rPh sb="0" eb="2">
      <t>ニュウショ</t>
    </rPh>
    <rPh sb="3" eb="5">
      <t>キョジュウ</t>
    </rPh>
    <rPh sb="5" eb="6">
      <t>ケイ</t>
    </rPh>
    <phoneticPr fontId="31"/>
  </si>
  <si>
    <t>施設入所支援</t>
    <rPh sb="0" eb="2">
      <t>シセツ</t>
    </rPh>
    <rPh sb="2" eb="4">
      <t>ニュウショ</t>
    </rPh>
    <rPh sb="4" eb="6">
      <t>シエン</t>
    </rPh>
    <phoneticPr fontId="31"/>
  </si>
  <si>
    <t>福祉型障害児入所施設</t>
    <rPh sb="0" eb="3">
      <t>フクシガタ</t>
    </rPh>
    <rPh sb="3" eb="6">
      <t>ショウガイジ</t>
    </rPh>
    <rPh sb="6" eb="8">
      <t>ニュウショ</t>
    </rPh>
    <rPh sb="8" eb="10">
      <t>シセツ</t>
    </rPh>
    <phoneticPr fontId="31"/>
  </si>
  <si>
    <t>医療型障害児入所施設</t>
    <rPh sb="0" eb="2">
      <t>イリョウ</t>
    </rPh>
    <rPh sb="2" eb="3">
      <t>ガタ</t>
    </rPh>
    <rPh sb="3" eb="6">
      <t>ショウガイジ</t>
    </rPh>
    <rPh sb="6" eb="8">
      <t>ニュウショ</t>
    </rPh>
    <rPh sb="8" eb="10">
      <t>シセツ</t>
    </rPh>
    <phoneticPr fontId="31"/>
  </si>
  <si>
    <t>訪問系</t>
    <rPh sb="0" eb="2">
      <t>ホウモン</t>
    </rPh>
    <rPh sb="2" eb="3">
      <t>ケイ</t>
    </rPh>
    <phoneticPr fontId="31"/>
  </si>
  <si>
    <t>居宅介護</t>
    <rPh sb="0" eb="2">
      <t>キョタク</t>
    </rPh>
    <rPh sb="2" eb="4">
      <t>カイゴ</t>
    </rPh>
    <phoneticPr fontId="31"/>
  </si>
  <si>
    <t>重度訪問介護</t>
    <rPh sb="0" eb="2">
      <t>ジュウド</t>
    </rPh>
    <rPh sb="2" eb="4">
      <t>ホウモン</t>
    </rPh>
    <rPh sb="4" eb="6">
      <t>カイゴ</t>
    </rPh>
    <phoneticPr fontId="31"/>
  </si>
  <si>
    <t>同行援護</t>
    <rPh sb="0" eb="2">
      <t>ドウコウ</t>
    </rPh>
    <rPh sb="2" eb="4">
      <t>エンゴ</t>
    </rPh>
    <phoneticPr fontId="31"/>
  </si>
  <si>
    <t>行動援護</t>
    <rPh sb="0" eb="2">
      <t>コウドウ</t>
    </rPh>
    <rPh sb="2" eb="4">
      <t>エンゴ</t>
    </rPh>
    <phoneticPr fontId="31"/>
  </si>
  <si>
    <t>就労定着支援</t>
    <rPh sb="0" eb="2">
      <t>シュウロウ</t>
    </rPh>
    <rPh sb="2" eb="4">
      <t>テイチャク</t>
    </rPh>
    <rPh sb="4" eb="6">
      <t>シエン</t>
    </rPh>
    <phoneticPr fontId="31"/>
  </si>
  <si>
    <t>自立生活援助</t>
    <rPh sb="0" eb="2">
      <t>ジリツ</t>
    </rPh>
    <rPh sb="2" eb="4">
      <t>セイカツ</t>
    </rPh>
    <rPh sb="4" eb="6">
      <t>エンジョ</t>
    </rPh>
    <phoneticPr fontId="31"/>
  </si>
  <si>
    <t>居宅訪問型児童発達支援</t>
    <rPh sb="0" eb="2">
      <t>キョタク</t>
    </rPh>
    <rPh sb="2" eb="5">
      <t>ホウモンガタ</t>
    </rPh>
    <rPh sb="5" eb="7">
      <t>ジドウ</t>
    </rPh>
    <rPh sb="7" eb="9">
      <t>ハッタツ</t>
    </rPh>
    <rPh sb="9" eb="11">
      <t>シエン</t>
    </rPh>
    <phoneticPr fontId="31"/>
  </si>
  <si>
    <t>保育所等訪問支援</t>
    <rPh sb="0" eb="2">
      <t>ホイク</t>
    </rPh>
    <rPh sb="2" eb="3">
      <t>ジョ</t>
    </rPh>
    <rPh sb="3" eb="4">
      <t>トウ</t>
    </rPh>
    <rPh sb="4" eb="6">
      <t>ホウモン</t>
    </rPh>
    <rPh sb="6" eb="8">
      <t>シエン</t>
    </rPh>
    <phoneticPr fontId="31"/>
  </si>
  <si>
    <t>相談系</t>
    <rPh sb="0" eb="2">
      <t>ソウダン</t>
    </rPh>
    <rPh sb="2" eb="3">
      <t>ケイ</t>
    </rPh>
    <phoneticPr fontId="31"/>
  </si>
  <si>
    <t>計画相談支援</t>
    <rPh sb="0" eb="2">
      <t>ケイカク</t>
    </rPh>
    <rPh sb="2" eb="4">
      <t>ソウダン</t>
    </rPh>
    <rPh sb="4" eb="6">
      <t>シエン</t>
    </rPh>
    <phoneticPr fontId="31"/>
  </si>
  <si>
    <t>地域移行支援</t>
    <rPh sb="0" eb="2">
      <t>チイキ</t>
    </rPh>
    <rPh sb="2" eb="4">
      <t>イコウ</t>
    </rPh>
    <rPh sb="4" eb="6">
      <t>シエン</t>
    </rPh>
    <phoneticPr fontId="31"/>
  </si>
  <si>
    <t>地域定着支援</t>
    <rPh sb="0" eb="2">
      <t>チイキ</t>
    </rPh>
    <rPh sb="2" eb="4">
      <t>テイチャク</t>
    </rPh>
    <rPh sb="4" eb="6">
      <t>シエン</t>
    </rPh>
    <phoneticPr fontId="31"/>
  </si>
  <si>
    <t>障害児相談支援</t>
    <rPh sb="0" eb="3">
      <t>ショウガイジ</t>
    </rPh>
    <rPh sb="3" eb="5">
      <t>ソウダン</t>
    </rPh>
    <rPh sb="5" eb="7">
      <t>シエン</t>
    </rPh>
    <phoneticPr fontId="31"/>
  </si>
  <si>
    <t>①</t>
    <phoneticPr fontId="2"/>
  </si>
  <si>
    <t>②</t>
    <phoneticPr fontId="2"/>
  </si>
  <si>
    <t>③</t>
    <phoneticPr fontId="2"/>
  </si>
  <si>
    <t>④</t>
    <phoneticPr fontId="2"/>
  </si>
  <si>
    <t>自立訓練_機能訓練</t>
    <rPh sb="0" eb="2">
      <t>ジリツ</t>
    </rPh>
    <rPh sb="2" eb="4">
      <t>クンレン</t>
    </rPh>
    <rPh sb="5" eb="7">
      <t>キノウ</t>
    </rPh>
    <rPh sb="7" eb="9">
      <t>クンレン</t>
    </rPh>
    <phoneticPr fontId="31"/>
  </si>
  <si>
    <t>自立訓練_生活訓練</t>
    <rPh sb="0" eb="4">
      <t>ジリツクンレン</t>
    </rPh>
    <rPh sb="5" eb="7">
      <t>セイカツ</t>
    </rPh>
    <rPh sb="7" eb="9">
      <t>クンレン</t>
    </rPh>
    <phoneticPr fontId="31"/>
  </si>
  <si>
    <t>共同生活援助_介護サービス包括型</t>
    <rPh sb="0" eb="2">
      <t>キョウドウ</t>
    </rPh>
    <rPh sb="2" eb="4">
      <t>セイカツ</t>
    </rPh>
    <rPh sb="4" eb="6">
      <t>エンジョ</t>
    </rPh>
    <rPh sb="7" eb="9">
      <t>カイゴ</t>
    </rPh>
    <rPh sb="13" eb="15">
      <t>ホウカツ</t>
    </rPh>
    <rPh sb="15" eb="16">
      <t>ガタ</t>
    </rPh>
    <phoneticPr fontId="31"/>
  </si>
  <si>
    <t>共同生活援助_日中サービス支援型</t>
    <rPh sb="0" eb="2">
      <t>キョウドウ</t>
    </rPh>
    <rPh sb="2" eb="4">
      <t>セイカツ</t>
    </rPh>
    <rPh sb="4" eb="6">
      <t>エンジョ</t>
    </rPh>
    <rPh sb="7" eb="9">
      <t>ニッチュウ</t>
    </rPh>
    <rPh sb="13" eb="15">
      <t>シエン</t>
    </rPh>
    <rPh sb="15" eb="16">
      <t>ガタ</t>
    </rPh>
    <phoneticPr fontId="31"/>
  </si>
  <si>
    <t>共同生活援助_外部サービス利用型</t>
    <rPh sb="0" eb="2">
      <t>キョウドウ</t>
    </rPh>
    <rPh sb="2" eb="4">
      <t>セイカツ</t>
    </rPh>
    <rPh sb="4" eb="6">
      <t>エンジョ</t>
    </rPh>
    <rPh sb="7" eb="9">
      <t>ガイブ</t>
    </rPh>
    <rPh sb="13" eb="15">
      <t>リヨウ</t>
    </rPh>
    <rPh sb="15" eb="16">
      <t>ガタ</t>
    </rPh>
    <phoneticPr fontId="31"/>
  </si>
  <si>
    <t>事業所番号</t>
    <rPh sb="0" eb="3">
      <t>ジギョウショ</t>
    </rPh>
    <rPh sb="3" eb="5">
      <t>バンゴウ</t>
    </rPh>
    <phoneticPr fontId="2"/>
  </si>
  <si>
    <t>←</t>
    <phoneticPr fontId="2"/>
  </si>
  <si>
    <t>助成対象の区分はサービス種別により、対象となるメニューだけ表示されます。</t>
    <rPh sb="0" eb="2">
      <t>ジョセイ</t>
    </rPh>
    <rPh sb="2" eb="4">
      <t>タイショウ</t>
    </rPh>
    <rPh sb="5" eb="7">
      <t>クブン</t>
    </rPh>
    <rPh sb="12" eb="14">
      <t>シュベツ</t>
    </rPh>
    <rPh sb="18" eb="20">
      <t>タイショウ</t>
    </rPh>
    <rPh sb="29" eb="31">
      <t>ヒョウジ</t>
    </rPh>
    <phoneticPr fontId="2"/>
  </si>
  <si>
    <t>【施設の消毒費用、緊急雇用に係る費用等】</t>
    <rPh sb="1" eb="3">
      <t>シセツ</t>
    </rPh>
    <rPh sb="4" eb="6">
      <t>ショウドク</t>
    </rPh>
    <rPh sb="6" eb="8">
      <t>ヒヨウ</t>
    </rPh>
    <rPh sb="18" eb="19">
      <t>トウ</t>
    </rPh>
    <phoneticPr fontId="2"/>
  </si>
  <si>
    <r>
      <t xml:space="preserve"> ウ 利用者の受入や応援職員の派遣を行う施設・事業所</t>
    </r>
    <r>
      <rPr>
        <sz val="9"/>
        <rFont val="ＭＳ Ｐゴシック"/>
        <family val="3"/>
        <charset val="128"/>
      </rPr>
      <t>【別添１（２）】</t>
    </r>
    <r>
      <rPr>
        <sz val="8"/>
        <rFont val="ＭＳ Ｐゴシック"/>
        <family val="3"/>
        <charset val="128"/>
      </rPr>
      <t>→ 下記ウに記載</t>
    </r>
    <rPh sb="3" eb="6">
      <t>リヨウシャ</t>
    </rPh>
    <rPh sb="7" eb="9">
      <t>ウケイ</t>
    </rPh>
    <rPh sb="10" eb="12">
      <t>オウエン</t>
    </rPh>
    <rPh sb="12" eb="14">
      <t>ショクイン</t>
    </rPh>
    <rPh sb="15" eb="17">
      <t>ハケン</t>
    </rPh>
    <rPh sb="18" eb="19">
      <t>オコナ</t>
    </rPh>
    <rPh sb="20" eb="22">
      <t>シセツ</t>
    </rPh>
    <rPh sb="23" eb="26">
      <t>ジギョウショ</t>
    </rPh>
    <rPh sb="27" eb="29">
      <t>ベッテン</t>
    </rPh>
    <rPh sb="36" eb="38">
      <t>カキ</t>
    </rPh>
    <rPh sb="40" eb="42">
      <t>キサイ</t>
    </rPh>
    <phoneticPr fontId="2"/>
  </si>
  <si>
    <t>【居宅を訪問してサービスを提供する場合や代替場所でサービスを提供する場合に必要な費用】</t>
    <rPh sb="1" eb="3">
      <t>キョタク</t>
    </rPh>
    <rPh sb="4" eb="6">
      <t>ホウモン</t>
    </rPh>
    <rPh sb="13" eb="15">
      <t>テイキョウ</t>
    </rPh>
    <rPh sb="17" eb="19">
      <t>バアイ</t>
    </rPh>
    <rPh sb="20" eb="24">
      <t>ダイタイバショ</t>
    </rPh>
    <rPh sb="30" eb="32">
      <t>テイキョウ</t>
    </rPh>
    <rPh sb="34" eb="36">
      <t>バアイ</t>
    </rPh>
    <rPh sb="37" eb="39">
      <t>ヒツヨウ</t>
    </rPh>
    <phoneticPr fontId="2"/>
  </si>
  <si>
    <t>※物品購入の費用は対象外です。</t>
    <rPh sb="1" eb="5">
      <t>ブッピンコウニュウ</t>
    </rPh>
    <rPh sb="6" eb="8">
      <t>ヒヨウ</t>
    </rPh>
    <rPh sb="9" eb="12">
      <t>タイショウガイ</t>
    </rPh>
    <phoneticPr fontId="2"/>
  </si>
  <si>
    <t>【利用者受入れや職員の応援派遣に係る費用】</t>
    <rPh sb="1" eb="4">
      <t>リヨウシャ</t>
    </rPh>
    <rPh sb="4" eb="6">
      <t>ウケイ</t>
    </rPh>
    <rPh sb="8" eb="10">
      <t>ショクイン</t>
    </rPh>
    <rPh sb="11" eb="13">
      <t>オウエン</t>
    </rPh>
    <rPh sb="13" eb="15">
      <t>ハケン</t>
    </rPh>
    <rPh sb="16" eb="17">
      <t>カカ</t>
    </rPh>
    <phoneticPr fontId="2"/>
  </si>
  <si>
    <t>（住所）</t>
    <rPh sb="1" eb="3">
      <t>ジュウショ</t>
    </rPh>
    <rPh sb="3" eb="4">
      <t>ジンメイ</t>
    </rPh>
    <phoneticPr fontId="2"/>
  </si>
  <si>
    <t>ア 感染者が発生した施設・事業所</t>
    <rPh sb="10" eb="12">
      <t>シセツ</t>
    </rPh>
    <phoneticPr fontId="2"/>
  </si>
  <si>
    <t>ウ 利用者の受入や応援職員の派遣を行う施設・事業所</t>
    <rPh sb="19" eb="21">
      <t>シセツ</t>
    </rPh>
    <phoneticPr fontId="2"/>
  </si>
  <si>
    <t>（様式１）</t>
    <rPh sb="1" eb="3">
      <t>ヨウシキ</t>
    </rPh>
    <phoneticPr fontId="2"/>
  </si>
  <si>
    <t>（様式２）事業所・施設別申請額一覧</t>
    <rPh sb="1" eb="3">
      <t>ヨウシキ</t>
    </rPh>
    <rPh sb="5" eb="8">
      <t>ジギョウショ</t>
    </rPh>
    <rPh sb="9" eb="11">
      <t>シセツ</t>
    </rPh>
    <rPh sb="11" eb="12">
      <t>ベツ</t>
    </rPh>
    <rPh sb="12" eb="15">
      <t>シンセイガク</t>
    </rPh>
    <rPh sb="15" eb="17">
      <t>イチラン</t>
    </rPh>
    <phoneticPr fontId="2"/>
  </si>
  <si>
    <t>（様式３）事業所・施設別個表</t>
    <rPh sb="1" eb="3">
      <t>ヨウシキ</t>
    </rPh>
    <rPh sb="5" eb="8">
      <t>ジギョウショ</t>
    </rPh>
    <rPh sb="9" eb="11">
      <t>シセツ</t>
    </rPh>
    <rPh sb="11" eb="12">
      <t>ベツ</t>
    </rPh>
    <rPh sb="12" eb="14">
      <t>コヒョウ</t>
    </rPh>
    <phoneticPr fontId="2"/>
  </si>
  <si>
    <t>（別紙１）</t>
    <rPh sb="1" eb="3">
      <t>ベッシ</t>
    </rPh>
    <phoneticPr fontId="31"/>
  </si>
  <si>
    <t>（様式２）事業所・施設別申請額一覧</t>
    <rPh sb="1" eb="3">
      <t>ヨウシキ</t>
    </rPh>
    <rPh sb="5" eb="8">
      <t>ジギョウショ</t>
    </rPh>
    <rPh sb="9" eb="12">
      <t>シセツベツ</t>
    </rPh>
    <rPh sb="12" eb="14">
      <t>シンセイ</t>
    </rPh>
    <phoneticPr fontId="2"/>
  </si>
  <si>
    <t>（様式３）事業所・施設別個表</t>
    <rPh sb="1" eb="3">
      <t>ヨウシキ</t>
    </rPh>
    <rPh sb="5" eb="8">
      <t>ジギョウショ</t>
    </rPh>
    <rPh sb="9" eb="12">
      <t>シセツベツ</t>
    </rPh>
    <rPh sb="12" eb="14">
      <t>コヒョウ</t>
    </rPh>
    <phoneticPr fontId="2"/>
  </si>
  <si>
    <t>（別紙１）役員等調書</t>
    <phoneticPr fontId="2"/>
  </si>
  <si>
    <r>
      <t xml:space="preserve"> 部署名</t>
    </r>
    <r>
      <rPr>
        <sz val="6"/>
        <rFont val="ＭＳ 明朝"/>
        <family val="1"/>
        <charset val="128"/>
      </rPr>
      <t>（なければ空白）</t>
    </r>
    <rPh sb="1" eb="4">
      <t>ブショメイ</t>
    </rPh>
    <rPh sb="9" eb="11">
      <t>クウハク</t>
    </rPh>
    <phoneticPr fontId="2"/>
  </si>
  <si>
    <r>
      <t xml:space="preserve">手順１ </t>
    </r>
    <r>
      <rPr>
        <b/>
        <sz val="14"/>
        <rFont val="ＭＳ ゴシック"/>
        <family val="3"/>
        <charset val="128"/>
      </rPr>
      <t>（様式３）個票</t>
    </r>
    <r>
      <rPr>
        <sz val="14"/>
        <rFont val="ＭＳ ゴシック"/>
        <family val="3"/>
        <charset val="128"/>
      </rPr>
      <t>の作成</t>
    </r>
    <rPh sb="0" eb="2">
      <t>テジュン</t>
    </rPh>
    <rPh sb="5" eb="7">
      <t>ヨウシキ</t>
    </rPh>
    <rPh sb="12" eb="14">
      <t>サクセイ</t>
    </rPh>
    <phoneticPr fontId="2"/>
  </si>
  <si>
    <t>基準単価</t>
    <rPh sb="0" eb="2">
      <t>キジュン</t>
    </rPh>
    <rPh sb="2" eb="4">
      <t>タンカ</t>
    </rPh>
    <phoneticPr fontId="2"/>
  </si>
  <si>
    <r>
      <t xml:space="preserve">手順２ </t>
    </r>
    <r>
      <rPr>
        <b/>
        <sz val="14"/>
        <rFont val="ＭＳ ゴシック"/>
        <family val="3"/>
        <charset val="128"/>
      </rPr>
      <t>（様式２）申請額一覧</t>
    </r>
    <r>
      <rPr>
        <sz val="14"/>
        <rFont val="ＭＳ ゴシック"/>
        <family val="3"/>
        <charset val="128"/>
      </rPr>
      <t>の確認</t>
    </r>
    <rPh sb="0" eb="2">
      <t>テジュン</t>
    </rPh>
    <rPh sb="5" eb="7">
      <t>ヨウシキ</t>
    </rPh>
    <rPh sb="15" eb="17">
      <t>カクニン</t>
    </rPh>
    <phoneticPr fontId="2"/>
  </si>
  <si>
    <t>発　生　状　況</t>
    <rPh sb="0" eb="1">
      <t>ハッ</t>
    </rPh>
    <rPh sb="2" eb="3">
      <t>セイ</t>
    </rPh>
    <rPh sb="4" eb="5">
      <t>ジョウ</t>
    </rPh>
    <rPh sb="6" eb="7">
      <t>キョウ</t>
    </rPh>
    <phoneticPr fontId="2"/>
  </si>
  <si>
    <t>施設（事業所）内発症数</t>
    <rPh sb="0" eb="2">
      <t>シセツ</t>
    </rPh>
    <rPh sb="3" eb="6">
      <t>ジギョウショ</t>
    </rPh>
    <rPh sb="7" eb="8">
      <t>ナイ</t>
    </rPh>
    <rPh sb="8" eb="10">
      <t>ハッショウ</t>
    </rPh>
    <rPh sb="10" eb="11">
      <t>スウ</t>
    </rPh>
    <phoneticPr fontId="2"/>
  </si>
  <si>
    <t>入所(利用)者</t>
    <rPh sb="0" eb="2">
      <t>ニュウショ</t>
    </rPh>
    <rPh sb="3" eb="5">
      <t>リヨウ</t>
    </rPh>
    <rPh sb="6" eb="7">
      <t>シャ</t>
    </rPh>
    <phoneticPr fontId="2"/>
  </si>
  <si>
    <t>従業者</t>
    <rPh sb="0" eb="3">
      <t>ジュウギョウシャ</t>
    </rPh>
    <phoneticPr fontId="2"/>
  </si>
  <si>
    <t>※特記事項</t>
    <rPh sb="1" eb="3">
      <t>トッキ</t>
    </rPh>
    <rPh sb="3" eb="5">
      <t>ジコウ</t>
    </rPh>
    <phoneticPr fontId="2"/>
  </si>
  <si>
    <t>※施設(事業所)単位で記入</t>
    <rPh sb="1" eb="3">
      <t>シセツ</t>
    </rPh>
    <rPh sb="4" eb="7">
      <t>ジギョウショ</t>
    </rPh>
    <rPh sb="8" eb="10">
      <t>タンイ</t>
    </rPh>
    <rPh sb="11" eb="13">
      <t>キニュウ</t>
    </rPh>
    <phoneticPr fontId="2"/>
  </si>
  <si>
    <t>協力した施設名</t>
    <rPh sb="0" eb="2">
      <t>キョウリョク</t>
    </rPh>
    <rPh sb="4" eb="6">
      <t>シセツ</t>
    </rPh>
    <rPh sb="6" eb="7">
      <t>メイ</t>
    </rPh>
    <phoneticPr fontId="2"/>
  </si>
  <si>
    <t>　　　　　用途</t>
    <rPh sb="5" eb="7">
      <t>ヨウト</t>
    </rPh>
    <phoneticPr fontId="2"/>
  </si>
  <si>
    <t>三重県障害福祉サービス等事業者に対するサービス継続支援事業費</t>
    <rPh sb="0" eb="3">
      <t>ミエケン</t>
    </rPh>
    <rPh sb="3" eb="7">
      <t>ショウガイフクシ</t>
    </rPh>
    <rPh sb="11" eb="15">
      <t>トウジギョウシャ</t>
    </rPh>
    <rPh sb="16" eb="17">
      <t>タイ</t>
    </rPh>
    <rPh sb="23" eb="29">
      <t>ケイゾクシエンジギョウ</t>
    </rPh>
    <rPh sb="29" eb="30">
      <t>ヒ</t>
    </rPh>
    <phoneticPr fontId="2"/>
  </si>
  <si>
    <t>イ 居宅や代替場所でサービスを提供した通所系事業所</t>
    <rPh sb="5" eb="9">
      <t>ダイタイバショ</t>
    </rPh>
    <phoneticPr fontId="2"/>
  </si>
  <si>
    <r>
      <t xml:space="preserve">事業者（法人）単位で作成
（様式３）個票の内容が全事業所分正しく反映されているか確認
</t>
    </r>
    <r>
      <rPr>
        <b/>
        <sz val="11"/>
        <color rgb="FFFF0000"/>
        <rFont val="ＭＳ ゴシック"/>
        <family val="3"/>
        <charset val="128"/>
      </rPr>
      <t>※基本的には入力不要（＝個票の内容が自動的に反映）です</t>
    </r>
    <rPh sb="0" eb="3">
      <t>ジギョウシャ</t>
    </rPh>
    <rPh sb="4" eb="6">
      <t>ホウジン</t>
    </rPh>
    <rPh sb="7" eb="9">
      <t>タンイ</t>
    </rPh>
    <rPh sb="10" eb="12">
      <t>サクセイ</t>
    </rPh>
    <rPh sb="14" eb="16">
      <t>ヨウシキ</t>
    </rPh>
    <rPh sb="18" eb="20">
      <t>コヒョウ</t>
    </rPh>
    <rPh sb="21" eb="23">
      <t>ナイヨウ</t>
    </rPh>
    <rPh sb="24" eb="28">
      <t>ゼンジギョウショ</t>
    </rPh>
    <rPh sb="28" eb="29">
      <t>ブン</t>
    </rPh>
    <rPh sb="29" eb="30">
      <t>タダ</t>
    </rPh>
    <rPh sb="32" eb="34">
      <t>ハンエイ</t>
    </rPh>
    <rPh sb="40" eb="42">
      <t>カクニン</t>
    </rPh>
    <rPh sb="45" eb="48">
      <t>キホンテキ</t>
    </rPh>
    <rPh sb="50" eb="52">
      <t>ニュウリョク</t>
    </rPh>
    <rPh sb="52" eb="54">
      <t>フヨウ</t>
    </rPh>
    <rPh sb="56" eb="58">
      <t>コヒョウ</t>
    </rPh>
    <rPh sb="59" eb="61">
      <t>ナイヨウ</t>
    </rPh>
    <rPh sb="62" eb="65">
      <t>ジドウテキ</t>
    </rPh>
    <rPh sb="66" eb="68">
      <t>ハンエイ</t>
    </rPh>
    <phoneticPr fontId="2"/>
  </si>
  <si>
    <t>事業者（法人）単位で作成
個票及び申請額一覧の内容が正しく反映されているか確認
記入欄（黄色セル）のみ入力
※これ以外のセルは保護設定</t>
    <rPh sb="0" eb="3">
      <t>ジギョウシャ</t>
    </rPh>
    <rPh sb="4" eb="6">
      <t>ホウジン</t>
    </rPh>
    <rPh sb="7" eb="9">
      <t>タンイ</t>
    </rPh>
    <rPh sb="10" eb="12">
      <t>サクセイ</t>
    </rPh>
    <rPh sb="13" eb="15">
      <t>コヒョウ</t>
    </rPh>
    <rPh sb="15" eb="16">
      <t>オヨ</t>
    </rPh>
    <rPh sb="17" eb="19">
      <t>シンセイ</t>
    </rPh>
    <rPh sb="19" eb="20">
      <t>ガク</t>
    </rPh>
    <rPh sb="20" eb="22">
      <t>イチラン</t>
    </rPh>
    <rPh sb="23" eb="25">
      <t>ナイヨウ</t>
    </rPh>
    <rPh sb="26" eb="27">
      <t>タダ</t>
    </rPh>
    <rPh sb="29" eb="31">
      <t>ハンエイ</t>
    </rPh>
    <rPh sb="37" eb="39">
      <t>カクニン</t>
    </rPh>
    <rPh sb="40" eb="43">
      <t>キニュウラン</t>
    </rPh>
    <rPh sb="44" eb="46">
      <t>キイロ</t>
    </rPh>
    <rPh sb="51" eb="53">
      <t>ニュウリョク</t>
    </rPh>
    <rPh sb="57" eb="59">
      <t>イガイ</t>
    </rPh>
    <rPh sb="63" eb="65">
      <t>ホゴ</t>
    </rPh>
    <rPh sb="65" eb="67">
      <t>セッテイ</t>
    </rPh>
    <phoneticPr fontId="2"/>
  </si>
  <si>
    <r>
      <t xml:space="preserve">手順４ </t>
    </r>
    <r>
      <rPr>
        <b/>
        <sz val="14"/>
        <rFont val="ＭＳ ゴシック"/>
        <family val="3"/>
        <charset val="128"/>
      </rPr>
      <t>（別紙１）役員等調書</t>
    </r>
    <r>
      <rPr>
        <sz val="14"/>
        <rFont val="ＭＳ ゴシック"/>
        <family val="3"/>
        <charset val="128"/>
      </rPr>
      <t>の作成</t>
    </r>
    <rPh sb="0" eb="2">
      <t>テジュン</t>
    </rPh>
    <rPh sb="5" eb="7">
      <t>ベッシ</t>
    </rPh>
    <rPh sb="9" eb="14">
      <t>ヤクイントウチョウショ</t>
    </rPh>
    <rPh sb="15" eb="17">
      <t>サクセイ</t>
    </rPh>
    <phoneticPr fontId="2"/>
  </si>
  <si>
    <t>※基本的には入力不要（＝個票の内容が自動的に反映）です</t>
  </si>
  <si>
    <t>（注）</t>
    <rPh sb="1" eb="2">
      <t>チュウ</t>
    </rPh>
    <phoneticPr fontId="2"/>
  </si>
  <si>
    <t>１　行が不足する場合には適宜行を追加して差し支えないが、列の挿入は絶対に行わないこと。</t>
    <rPh sb="2" eb="3">
      <t>ギョウ</t>
    </rPh>
    <rPh sb="4" eb="6">
      <t>フソク</t>
    </rPh>
    <rPh sb="8" eb="10">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2"/>
  </si>
  <si>
    <t>２　黄色で着色の項目以外は自動で反映されるので、手入力しないこと。</t>
    <rPh sb="2" eb="4">
      <t>キイロ</t>
    </rPh>
    <rPh sb="5" eb="7">
      <t>チャクショク</t>
    </rPh>
    <rPh sb="8" eb="10">
      <t>コウモク</t>
    </rPh>
    <rPh sb="10" eb="12">
      <t>イガイ</t>
    </rPh>
    <rPh sb="13" eb="15">
      <t>ジドウ</t>
    </rPh>
    <rPh sb="16" eb="18">
      <t>ハンエイ</t>
    </rPh>
    <rPh sb="24" eb="25">
      <t>テ</t>
    </rPh>
    <rPh sb="25" eb="27">
      <t>ニュウリョク</t>
    </rPh>
    <phoneticPr fontId="2"/>
  </si>
  <si>
    <t>金</t>
    <rPh sb="0" eb="1">
      <t>キン</t>
    </rPh>
    <phoneticPr fontId="2"/>
  </si>
  <si>
    <t>振込口座情報</t>
    <rPh sb="0" eb="2">
      <t>フリコミ</t>
    </rPh>
    <rPh sb="2" eb="4">
      <t>コウザ</t>
    </rPh>
    <rPh sb="4" eb="6">
      <t>ジョウホウ</t>
    </rPh>
    <phoneticPr fontId="2"/>
  </si>
  <si>
    <t>補助金交付申請書兼実績報告書</t>
    <rPh sb="0" eb="3">
      <t>ホジョキン</t>
    </rPh>
    <rPh sb="3" eb="5">
      <t>コウフ</t>
    </rPh>
    <rPh sb="5" eb="7">
      <t>シンセイ</t>
    </rPh>
    <rPh sb="8" eb="9">
      <t>ケン</t>
    </rPh>
    <rPh sb="9" eb="11">
      <t>ジッセキ</t>
    </rPh>
    <rPh sb="11" eb="14">
      <t>ホウコクショ</t>
    </rPh>
    <phoneticPr fontId="2"/>
  </si>
  <si>
    <t>（実績報告額）：　</t>
    <rPh sb="1" eb="3">
      <t>ジッセキ</t>
    </rPh>
    <rPh sb="3" eb="5">
      <t>ホウコク</t>
    </rPh>
    <rPh sb="5" eb="6">
      <t>ガク</t>
    </rPh>
    <phoneticPr fontId="2"/>
  </si>
  <si>
    <t>　　交付申請額　　</t>
    <rPh sb="2" eb="4">
      <t>コウフ</t>
    </rPh>
    <rPh sb="4" eb="6">
      <t>シンセイ</t>
    </rPh>
    <rPh sb="6" eb="7">
      <t>ガク</t>
    </rPh>
    <phoneticPr fontId="2"/>
  </si>
  <si>
    <t>請　　求　　書</t>
    <rPh sb="0" eb="1">
      <t>ショウ</t>
    </rPh>
    <rPh sb="3" eb="4">
      <t>モトム</t>
    </rPh>
    <rPh sb="6" eb="7">
      <t>ショ</t>
    </rPh>
    <phoneticPr fontId="2"/>
  </si>
  <si>
    <t>　ただし、令和５年度三重県障害福祉サービス等事業者に対する
サービス継続支援事業費補助金として、上記金額を請求します。</t>
    <rPh sb="48" eb="50">
      <t>ジョウキ</t>
    </rPh>
    <rPh sb="50" eb="52">
      <t>キンガク</t>
    </rPh>
    <phoneticPr fontId="2"/>
  </si>
  <si>
    <t>法人所在地</t>
    <rPh sb="0" eb="2">
      <t>ホウジン</t>
    </rPh>
    <rPh sb="2" eb="4">
      <t>ショザイ</t>
    </rPh>
    <rPh sb="4" eb="5">
      <t>チ</t>
    </rPh>
    <phoneticPr fontId="2"/>
  </si>
  <si>
    <t>金融機関名</t>
    <rPh sb="0" eb="2">
      <t>キンユウ</t>
    </rPh>
    <rPh sb="2" eb="4">
      <t>キカン</t>
    </rPh>
    <rPh sb="4" eb="5">
      <t>メイ</t>
    </rPh>
    <phoneticPr fontId="2"/>
  </si>
  <si>
    <t>支店名</t>
    <rPh sb="0" eb="3">
      <t>シテンメイ</t>
    </rPh>
    <phoneticPr fontId="2"/>
  </si>
  <si>
    <t>種別</t>
    <rPh sb="0" eb="2">
      <t>シュベツ</t>
    </rPh>
    <phoneticPr fontId="2"/>
  </si>
  <si>
    <t>口座番号</t>
    <rPh sb="0" eb="2">
      <t>コウザ</t>
    </rPh>
    <rPh sb="2" eb="4">
      <t>バンゴウ</t>
    </rPh>
    <phoneticPr fontId="2"/>
  </si>
  <si>
    <t>口座名義人</t>
    <rPh sb="0" eb="2">
      <t>コウザ</t>
    </rPh>
    <rPh sb="2" eb="4">
      <t>メイギ</t>
    </rPh>
    <rPh sb="4" eb="5">
      <t>ニン</t>
    </rPh>
    <phoneticPr fontId="2"/>
  </si>
  <si>
    <t>発行責任者</t>
    <rPh sb="0" eb="2">
      <t>ハッコウ</t>
    </rPh>
    <rPh sb="2" eb="5">
      <t>セキニンシャ</t>
    </rPh>
    <phoneticPr fontId="2"/>
  </si>
  <si>
    <t>連絡先（TEL）</t>
    <rPh sb="0" eb="3">
      <t>レンラクサキ</t>
    </rPh>
    <phoneticPr fontId="2"/>
  </si>
  <si>
    <t>氏　　名</t>
    <rPh sb="0" eb="1">
      <t>ウジ</t>
    </rPh>
    <rPh sb="3" eb="4">
      <t>ナ</t>
    </rPh>
    <phoneticPr fontId="2"/>
  </si>
  <si>
    <t>担　当　者</t>
    <rPh sb="0" eb="1">
      <t>タン</t>
    </rPh>
    <rPh sb="2" eb="3">
      <t>トウ</t>
    </rPh>
    <rPh sb="4" eb="5">
      <t>モノ</t>
    </rPh>
    <phoneticPr fontId="2"/>
  </si>
  <si>
    <t>法　人　名</t>
    <rPh sb="0" eb="1">
      <t>ホウ</t>
    </rPh>
    <rPh sb="2" eb="3">
      <t>ニン</t>
    </rPh>
    <rPh sb="4" eb="5">
      <t>メイ</t>
    </rPh>
    <phoneticPr fontId="2"/>
  </si>
  <si>
    <t>代　表　者</t>
    <rPh sb="0" eb="1">
      <t>ダイ</t>
    </rPh>
    <rPh sb="2" eb="3">
      <t>ヒョウ</t>
    </rPh>
    <rPh sb="4" eb="5">
      <t>モノ</t>
    </rPh>
    <phoneticPr fontId="2"/>
  </si>
  <si>
    <t>円</t>
    <rPh sb="0" eb="1">
      <t>エン</t>
    </rPh>
    <phoneticPr fontId="2"/>
  </si>
  <si>
    <t xml:space="preserve"> </t>
    <phoneticPr fontId="2"/>
  </si>
  <si>
    <t>※発行責任者と担当者は同一の者で可</t>
    <rPh sb="1" eb="3">
      <t>ハッコウ</t>
    </rPh>
    <rPh sb="3" eb="6">
      <t>セキニンシャ</t>
    </rPh>
    <rPh sb="7" eb="10">
      <t>タントウシャ</t>
    </rPh>
    <rPh sb="11" eb="13">
      <t>ドウイツ</t>
    </rPh>
    <rPh sb="14" eb="15">
      <t>モノ</t>
    </rPh>
    <rPh sb="16" eb="17">
      <t>カ</t>
    </rPh>
    <phoneticPr fontId="2"/>
  </si>
  <si>
    <t>令和　　年　　月　　日</t>
    <rPh sb="0" eb="2">
      <t>レイワ</t>
    </rPh>
    <rPh sb="4" eb="5">
      <t>ネン</t>
    </rPh>
    <rPh sb="7" eb="8">
      <t>ツキ</t>
    </rPh>
    <rPh sb="10" eb="11">
      <t>ニチ</t>
    </rPh>
    <phoneticPr fontId="2"/>
  </si>
  <si>
    <t>三重県知事　あて</t>
    <rPh sb="0" eb="2">
      <t>ミエ</t>
    </rPh>
    <rPh sb="2" eb="5">
      <t>ケンチジ</t>
    </rPh>
    <phoneticPr fontId="2"/>
  </si>
  <si>
    <t>口座名義人（ｶﾅ）</t>
    <rPh sb="0" eb="2">
      <t>コウザ</t>
    </rPh>
    <rPh sb="2" eb="4">
      <t>メイギ</t>
    </rPh>
    <rPh sb="4" eb="5">
      <t>ニン</t>
    </rPh>
    <phoneticPr fontId="2"/>
  </si>
  <si>
    <r>
      <t>記入要領　</t>
    </r>
    <r>
      <rPr>
        <b/>
        <sz val="12"/>
        <color theme="1"/>
        <rFont val="ＭＳ ゴシック"/>
        <family val="3"/>
        <charset val="128"/>
      </rPr>
      <t>【サービス継続支援事業費補助金交付申請書兼実績報告書】</t>
    </r>
    <rPh sb="0" eb="2">
      <t>キニュウ</t>
    </rPh>
    <rPh sb="2" eb="4">
      <t>ヨウリョウ</t>
    </rPh>
    <rPh sb="10" eb="12">
      <t>ケイゾク</t>
    </rPh>
    <rPh sb="12" eb="14">
      <t>シエン</t>
    </rPh>
    <rPh sb="14" eb="17">
      <t>ジギョウヒ</t>
    </rPh>
    <rPh sb="17" eb="20">
      <t>ホジョキン</t>
    </rPh>
    <rPh sb="20" eb="22">
      <t>コウフ</t>
    </rPh>
    <rPh sb="22" eb="25">
      <t>シンセイショ</t>
    </rPh>
    <rPh sb="25" eb="26">
      <t>ケン</t>
    </rPh>
    <rPh sb="26" eb="28">
      <t>ジッセキ</t>
    </rPh>
    <rPh sb="28" eb="31">
      <t>ホウコクショ</t>
    </rPh>
    <phoneticPr fontId="2"/>
  </si>
  <si>
    <r>
      <t xml:space="preserve">手順３ </t>
    </r>
    <r>
      <rPr>
        <b/>
        <sz val="14"/>
        <rFont val="ＭＳ ゴシック"/>
        <family val="3"/>
        <charset val="128"/>
      </rPr>
      <t>（様式１）交付申請書</t>
    </r>
    <r>
      <rPr>
        <sz val="14"/>
        <rFont val="ＭＳ ゴシック"/>
        <family val="3"/>
        <charset val="128"/>
      </rPr>
      <t>の作成</t>
    </r>
    <rPh sb="0" eb="2">
      <t>テジュン</t>
    </rPh>
    <rPh sb="5" eb="7">
      <t>ヨウシキ</t>
    </rPh>
    <rPh sb="9" eb="11">
      <t>コウフ</t>
    </rPh>
    <rPh sb="11" eb="14">
      <t>シンセイショ</t>
    </rPh>
    <rPh sb="15" eb="17">
      <t>サクセイ</t>
    </rPh>
    <phoneticPr fontId="2"/>
  </si>
  <si>
    <r>
      <t xml:space="preserve">手順５ </t>
    </r>
    <r>
      <rPr>
        <b/>
        <sz val="14"/>
        <rFont val="ＭＳ ゴシック"/>
        <family val="3"/>
        <charset val="128"/>
      </rPr>
      <t>請求書</t>
    </r>
    <r>
      <rPr>
        <sz val="14"/>
        <rFont val="ＭＳ ゴシック"/>
        <family val="3"/>
        <charset val="128"/>
      </rPr>
      <t>の作成</t>
    </r>
    <rPh sb="0" eb="2">
      <t>テジュン</t>
    </rPh>
    <rPh sb="4" eb="7">
      <t>セイキュウショ</t>
    </rPh>
    <rPh sb="8" eb="10">
      <t>サクセイ</t>
    </rPh>
    <phoneticPr fontId="2"/>
  </si>
  <si>
    <t>記入欄（黄色セル）のみ入力
※発行責任者と担当者は同一の者で可</t>
    <phoneticPr fontId="2"/>
  </si>
  <si>
    <t>感染者</t>
    <rPh sb="0" eb="2">
      <t>カンセン</t>
    </rPh>
    <rPh sb="2" eb="3">
      <t>シャ</t>
    </rPh>
    <phoneticPr fontId="2"/>
  </si>
  <si>
    <t>イ　①、③以外で、当該事業所の職員が利用者の居宅等への訪問により、居宅で生活している利用者に
　　サービスを提供した通所系事業所</t>
    <rPh sb="5" eb="7">
      <t>イガイ</t>
    </rPh>
    <rPh sb="9" eb="11">
      <t>トウガイ</t>
    </rPh>
    <rPh sb="11" eb="14">
      <t>ジギョウショ</t>
    </rPh>
    <rPh sb="15" eb="17">
      <t>ショクイン</t>
    </rPh>
    <rPh sb="18" eb="21">
      <t>リヨウシャ</t>
    </rPh>
    <rPh sb="22" eb="24">
      <t>キョタク</t>
    </rPh>
    <rPh sb="24" eb="25">
      <t>トウ</t>
    </rPh>
    <rPh sb="27" eb="29">
      <t>ホウモン</t>
    </rPh>
    <rPh sb="33" eb="35">
      <t>キョタク</t>
    </rPh>
    <rPh sb="36" eb="38">
      <t>セイカツ</t>
    </rPh>
    <rPh sb="42" eb="45">
      <t>リヨウシャ</t>
    </rPh>
    <rPh sb="54" eb="56">
      <t>テイキョウ</t>
    </rPh>
    <rPh sb="58" eb="61">
      <t>ツウショケイ</t>
    </rPh>
    <rPh sb="61" eb="64">
      <t>ジギョウショ</t>
    </rPh>
    <phoneticPr fontId="2"/>
  </si>
  <si>
    <t>※器具、備品の購入費用は対象外です。（詳細はQ＆A参照）</t>
    <rPh sb="1" eb="3">
      <t>キグ</t>
    </rPh>
    <rPh sb="4" eb="6">
      <t>ビヒン</t>
    </rPh>
    <rPh sb="7" eb="9">
      <t>コウニュウ</t>
    </rPh>
    <rPh sb="9" eb="11">
      <t>ヒヨウ</t>
    </rPh>
    <rPh sb="12" eb="15">
      <t>タイショウガイ</t>
    </rPh>
    <rPh sb="19" eb="21">
      <t>ショウサイ</t>
    </rPh>
    <rPh sb="25" eb="27">
      <t>サンショウ</t>
    </rPh>
    <phoneticPr fontId="2"/>
  </si>
  <si>
    <t>【一定の要件に該当する自費検査費用】　　</t>
    <phoneticPr fontId="2"/>
  </si>
  <si>
    <t>　　　　　　　　　　　　　　　　　　　　　　　</t>
    <phoneticPr fontId="2"/>
  </si>
  <si>
    <t>※障害者支援施設、共同生活援助事業所に限る。
　対象者及び要件については別添2を参照
　保健所等に行政検査を依頼したが対象外と判断されたことについての理由書を
　提出要</t>
    <phoneticPr fontId="2"/>
  </si>
  <si>
    <t>ウ　感染者が発生した施設・事業所や自主的に休業した事業所の利用者受入れや当該施設・事業所に
　　応援職員の派遣を行う事業所・施設</t>
    <rPh sb="2" eb="5">
      <t>カンセンシャ</t>
    </rPh>
    <rPh sb="6" eb="8">
      <t>ハッセイ</t>
    </rPh>
    <rPh sb="10" eb="12">
      <t>シセツ</t>
    </rPh>
    <rPh sb="13" eb="16">
      <t>ジギョウショ</t>
    </rPh>
    <rPh sb="17" eb="20">
      <t>ジシュテキ</t>
    </rPh>
    <rPh sb="21" eb="23">
      <t>キュウギョウ</t>
    </rPh>
    <rPh sb="25" eb="28">
      <t>ジギョウショ</t>
    </rPh>
    <rPh sb="29" eb="32">
      <t>リヨウシャ</t>
    </rPh>
    <rPh sb="32" eb="33">
      <t>ウ</t>
    </rPh>
    <rPh sb="33" eb="34">
      <t>イ</t>
    </rPh>
    <rPh sb="36" eb="38">
      <t>トウガイ</t>
    </rPh>
    <rPh sb="38" eb="40">
      <t>シセツ</t>
    </rPh>
    <rPh sb="41" eb="44">
      <t>ジギョウショ</t>
    </rPh>
    <phoneticPr fontId="2"/>
  </si>
  <si>
    <r>
      <t xml:space="preserve">再度、申請（実績報告）内容を確認し、問題なければ、三重県障がい福祉課に
電子メールで提出
</t>
    </r>
    <r>
      <rPr>
        <b/>
        <sz val="14"/>
        <color rgb="FFFF0000"/>
        <rFont val="ＭＳ ゴシック"/>
        <family val="3"/>
        <charset val="128"/>
      </rPr>
      <t xml:space="preserve">メールアドレス ：shohoj@pref.mie.lg.jp
</t>
    </r>
    <r>
      <rPr>
        <b/>
        <sz val="11"/>
        <color rgb="FFFF0000"/>
        <rFont val="ＭＳ ゴシック"/>
        <family val="3"/>
        <charset val="128"/>
      </rPr>
      <t>他のアドレスあて提出した場合は交付決定されないので注意してください。</t>
    </r>
    <r>
      <rPr>
        <b/>
        <sz val="14"/>
        <color rgb="FFFF0000"/>
        <rFont val="ＭＳ ゴシック"/>
        <family val="3"/>
        <charset val="128"/>
      </rPr>
      <t xml:space="preserve">                 </t>
    </r>
    <r>
      <rPr>
        <sz val="11"/>
        <color theme="1"/>
        <rFont val="ＭＳ ゴシック"/>
        <family val="3"/>
        <charset val="128"/>
      </rPr>
      <t xml:space="preserve">
※交付申請にかかる作成済の電子ファイルは適切に保存してください。（5年保存）
　必要に応じて印刷による紙ベースでの保管もお願いします。
</t>
    </r>
    <rPh sb="0" eb="2">
      <t>サイド</t>
    </rPh>
    <rPh sb="3" eb="5">
      <t>シンセイ</t>
    </rPh>
    <rPh sb="6" eb="8">
      <t>ジッセキ</t>
    </rPh>
    <rPh sb="8" eb="10">
      <t>ホウコク</t>
    </rPh>
    <rPh sb="11" eb="13">
      <t>ナイヨウ</t>
    </rPh>
    <rPh sb="14" eb="16">
      <t>カクニン</t>
    </rPh>
    <rPh sb="25" eb="27">
      <t>ミエ</t>
    </rPh>
    <rPh sb="28" eb="29">
      <t>ショウ</t>
    </rPh>
    <rPh sb="31" eb="33">
      <t>フクシ</t>
    </rPh>
    <rPh sb="76" eb="77">
      <t>ホカ</t>
    </rPh>
    <rPh sb="84" eb="86">
      <t>テイシュツ</t>
    </rPh>
    <rPh sb="88" eb="90">
      <t>バアイ</t>
    </rPh>
    <rPh sb="91" eb="93">
      <t>コウフ</t>
    </rPh>
    <rPh sb="93" eb="95">
      <t>ケッテイ</t>
    </rPh>
    <rPh sb="101" eb="103">
      <t>チュウイ</t>
    </rPh>
    <rPh sb="129" eb="131">
      <t>コウフ</t>
    </rPh>
    <rPh sb="131" eb="133">
      <t>シンセイ</t>
    </rPh>
    <rPh sb="137" eb="139">
      <t>サクセイ</t>
    </rPh>
    <rPh sb="139" eb="140">
      <t>スミ</t>
    </rPh>
    <rPh sb="141" eb="143">
      <t>デンシ</t>
    </rPh>
    <rPh sb="148" eb="150">
      <t>テキセツ</t>
    </rPh>
    <rPh sb="151" eb="153">
      <t>ホゾン</t>
    </rPh>
    <rPh sb="162" eb="163">
      <t>ネン</t>
    </rPh>
    <rPh sb="163" eb="165">
      <t>ホゾン</t>
    </rPh>
    <rPh sb="168" eb="170">
      <t>ヒツヨウ</t>
    </rPh>
    <rPh sb="171" eb="172">
      <t>オウ</t>
    </rPh>
    <rPh sb="174" eb="176">
      <t>インサツ</t>
    </rPh>
    <rPh sb="179" eb="180">
      <t>カミ</t>
    </rPh>
    <rPh sb="185" eb="187">
      <t>ホカン</t>
    </rPh>
    <rPh sb="189" eb="190">
      <t>ネガ</t>
    </rPh>
    <phoneticPr fontId="2"/>
  </si>
  <si>
    <r>
      <t xml:space="preserve"> ア 感染者が発生した施設・事業所</t>
    </r>
    <r>
      <rPr>
        <sz val="9"/>
        <rFont val="ＭＳ Ｐゴシック"/>
        <family val="3"/>
        <charset val="128"/>
      </rPr>
      <t>【別添１（１）①～③】</t>
    </r>
    <r>
      <rPr>
        <sz val="10"/>
        <rFont val="ＭＳ Ｐゴシック"/>
        <family val="3"/>
        <charset val="128"/>
      </rPr>
      <t>　</t>
    </r>
    <r>
      <rPr>
        <sz val="8"/>
        <rFont val="ＭＳ Ｐゴシック"/>
        <family val="3"/>
        <charset val="128"/>
      </rPr>
      <t>→ 下記アに記載</t>
    </r>
    <rPh sb="3" eb="6">
      <t>カンセンシャ</t>
    </rPh>
    <rPh sb="7" eb="9">
      <t>ハッセイ</t>
    </rPh>
    <rPh sb="11" eb="13">
      <t>シセツ</t>
    </rPh>
    <rPh sb="14" eb="17">
      <t>ジギョウショ</t>
    </rPh>
    <rPh sb="18" eb="20">
      <t>ベッテン</t>
    </rPh>
    <rPh sb="31" eb="33">
      <t>カキ</t>
    </rPh>
    <rPh sb="35" eb="37">
      <t>キサイ</t>
    </rPh>
    <phoneticPr fontId="2"/>
  </si>
  <si>
    <r>
      <t xml:space="preserve"> イ 居宅や代替場所でサービスを提供した通所系事業所</t>
    </r>
    <r>
      <rPr>
        <sz val="9"/>
        <rFont val="ＭＳ Ｐゴシック"/>
        <family val="3"/>
        <charset val="128"/>
      </rPr>
      <t xml:space="preserve">【別添１（１）④】 </t>
    </r>
    <r>
      <rPr>
        <sz val="8"/>
        <rFont val="ＭＳ Ｐゴシック"/>
        <family val="3"/>
        <charset val="128"/>
      </rPr>
      <t>→ 下記イに記載</t>
    </r>
    <rPh sb="3" eb="5">
      <t>キョタク</t>
    </rPh>
    <rPh sb="6" eb="10">
      <t>ダイタイバショ</t>
    </rPh>
    <rPh sb="16" eb="18">
      <t>テイキョウ</t>
    </rPh>
    <rPh sb="20" eb="22">
      <t>ツウショ</t>
    </rPh>
    <rPh sb="22" eb="23">
      <t>ケイ</t>
    </rPh>
    <rPh sb="23" eb="26">
      <t>ジギョウショ</t>
    </rPh>
    <rPh sb="27" eb="29">
      <t>ベッテン</t>
    </rPh>
    <rPh sb="38" eb="40">
      <t>カキ</t>
    </rPh>
    <rPh sb="42" eb="44">
      <t>キサイ</t>
    </rPh>
    <phoneticPr fontId="2"/>
  </si>
  <si>
    <t>①  利用者又は職員に感染者が発生した施設・事業所（職員に感染者と接触があった者（感染者と同居に限る。以下同じ）が発生し職員が不足した場合を含む）</t>
    <rPh sb="3" eb="6">
      <t>リヨウシャ</t>
    </rPh>
    <rPh sb="29" eb="32">
      <t>カンセンシャ</t>
    </rPh>
    <rPh sb="33" eb="35">
      <t>セッショク</t>
    </rPh>
    <rPh sb="39" eb="40">
      <t>モノ</t>
    </rPh>
    <rPh sb="41" eb="44">
      <t>カンセンシャ</t>
    </rPh>
    <rPh sb="45" eb="47">
      <t>ドウキョ</t>
    </rPh>
    <rPh sb="48" eb="49">
      <t>カギ</t>
    </rPh>
    <rPh sb="51" eb="53">
      <t>イカ</t>
    </rPh>
    <rPh sb="53" eb="54">
      <t>オナ</t>
    </rPh>
    <phoneticPr fontId="2"/>
  </si>
  <si>
    <t>②　感染者と接触があった者に対応した訪問系、短期入所、入所・居住系の施設・事業所</t>
    <rPh sb="2" eb="5">
      <t>カンセンシャ</t>
    </rPh>
    <rPh sb="6" eb="8">
      <t>セッショク</t>
    </rPh>
    <rPh sb="12" eb="13">
      <t>モノ</t>
    </rPh>
    <rPh sb="27" eb="29">
      <t>ニュウショ</t>
    </rPh>
    <rPh sb="30" eb="32">
      <t>キョジュウ</t>
    </rPh>
    <rPh sb="32" eb="33">
      <t>ケイ</t>
    </rPh>
    <rPh sb="37" eb="40">
      <t>ジギョウショ</t>
    </rPh>
    <phoneticPr fontId="2"/>
  </si>
  <si>
    <t>③　感染等の疑いのある者に対して一定の要件のもと自費で検査を実施した障害者支援施設、共同生活援助事業所</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7">
      <t>ショウガイシャ</t>
    </rPh>
    <rPh sb="37" eb="39">
      <t>シエン</t>
    </rPh>
    <rPh sb="39" eb="41">
      <t>シセツ</t>
    </rPh>
    <rPh sb="42" eb="44">
      <t>キョウドウ</t>
    </rPh>
    <rPh sb="44" eb="46">
      <t>セイカツ</t>
    </rPh>
    <rPh sb="46" eb="48">
      <t>エンジョ</t>
    </rPh>
    <rPh sb="48" eb="51">
      <t>ジギョウショ</t>
    </rPh>
    <phoneticPr fontId="2"/>
  </si>
  <si>
    <t>ア　新型コロナウイルス感染者が発生した施設・事業所等</t>
    <rPh sb="2" eb="4">
      <t>シンガタ</t>
    </rPh>
    <rPh sb="11" eb="14">
      <t>カンセンシャ</t>
    </rPh>
    <rPh sb="15" eb="17">
      <t>ハッセイ</t>
    </rPh>
    <rPh sb="19" eb="21">
      <t>シセツ</t>
    </rPh>
    <rPh sb="22" eb="25">
      <t>ジギョウショ</t>
    </rPh>
    <rPh sb="25" eb="26">
      <t>トウ</t>
    </rPh>
    <phoneticPr fontId="2"/>
  </si>
  <si>
    <t>※通常形態でのサービス提供が困難であり、休業を行った場合であって感染を未然に防ぐために代替措置を取った場合（近隣で感染者が発生している場合や感染拡大地域である場合に限る）</t>
    <rPh sb="1" eb="3">
      <t>ツウジョウ</t>
    </rPh>
    <rPh sb="3" eb="5">
      <t>ケイタイ</t>
    </rPh>
    <rPh sb="11" eb="13">
      <t>テイキョウ</t>
    </rPh>
    <rPh sb="14" eb="16">
      <t>コンナン</t>
    </rPh>
    <rPh sb="20" eb="22">
      <t>キュウギョウ</t>
    </rPh>
    <rPh sb="23" eb="24">
      <t>オコナ</t>
    </rPh>
    <rPh sb="26" eb="28">
      <t>バアイ</t>
    </rPh>
    <rPh sb="32" eb="34">
      <t>カンセン</t>
    </rPh>
    <rPh sb="35" eb="37">
      <t>ミゼン</t>
    </rPh>
    <rPh sb="38" eb="39">
      <t>フセ</t>
    </rPh>
    <rPh sb="43" eb="45">
      <t>ダイタイ</t>
    </rPh>
    <rPh sb="45" eb="47">
      <t>ソチ</t>
    </rPh>
    <rPh sb="48" eb="49">
      <t>ト</t>
    </rPh>
    <rPh sb="51" eb="53">
      <t>バアイ</t>
    </rPh>
    <rPh sb="54" eb="56">
      <t>キンリン</t>
    </rPh>
    <rPh sb="57" eb="60">
      <t>カンセンシャ</t>
    </rPh>
    <rPh sb="61" eb="63">
      <t>ハッセイ</t>
    </rPh>
    <rPh sb="67" eb="69">
      <t>バアイ</t>
    </rPh>
    <rPh sb="70" eb="74">
      <t>カンセンカクダイ</t>
    </rPh>
    <rPh sb="74" eb="76">
      <t>チイキ</t>
    </rPh>
    <rPh sb="79" eb="81">
      <t>バアイ</t>
    </rPh>
    <rPh sb="82" eb="83">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</si>
</sst>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
    <numFmt numFmtId="180" formatCode="#,##0&quot;千円／事業所&quot;"/>
    <numFmt numFmtId="181" formatCode="#,##0&quot;千円／施設&quot;"/>
  </numFmts>
  <fonts count="5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2"/>
      <name val="ＭＳ 明朝"/>
      <family val="1"/>
      <charset val="128"/>
    </font>
    <font>
      <b/>
      <sz val="12"/>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0"/>
      <name val="HG丸ｺﾞｼｯｸM-PRO"/>
      <family val="3"/>
      <charset val="128"/>
    </font>
    <font>
      <sz val="9"/>
      <name val="ＭＳ Ｐゴシック"/>
      <family val="3"/>
      <charset val="128"/>
    </font>
    <font>
      <b/>
      <sz val="14"/>
      <color rgb="FFFF0000"/>
      <name val="ＭＳ ゴシック"/>
      <family val="3"/>
      <charset val="128"/>
    </font>
    <font>
      <sz val="7"/>
      <name val="ＭＳ 明朝"/>
      <family val="1"/>
      <charset val="128"/>
    </font>
    <font>
      <sz val="11"/>
      <color rgb="FFFF0000"/>
      <name val="ＭＳ Ｐ明朝"/>
      <family val="1"/>
      <charset val="128"/>
    </font>
    <font>
      <sz val="12"/>
      <name val="ＭＳ Ｐゴシック"/>
      <family val="3"/>
      <charset val="128"/>
    </font>
    <font>
      <sz val="13"/>
      <name val="ＭＳ 明朝"/>
      <family val="1"/>
      <charset val="128"/>
    </font>
    <font>
      <sz val="20"/>
      <name val="ＭＳ 明朝"/>
      <family val="1"/>
      <charset val="128"/>
    </font>
    <font>
      <b/>
      <sz val="9"/>
      <color indexed="81"/>
      <name val="MS P ゴシック"/>
      <family val="3"/>
      <charset val="128"/>
    </font>
    <font>
      <b/>
      <sz val="10"/>
      <color theme="1"/>
      <name val="ＭＳ Ｐゴシック"/>
      <family val="3"/>
      <charset val="128"/>
    </font>
    <font>
      <b/>
      <sz val="8"/>
      <color indexed="8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FF0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medium">
        <color indexed="64"/>
      </right>
      <top style="thin">
        <color indexed="64"/>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 fillId="0" borderId="0"/>
    <xf numFmtId="0" fontId="1" fillId="0" borderId="0">
      <alignment vertical="center"/>
    </xf>
    <xf numFmtId="0" fontId="43" fillId="0" borderId="0">
      <alignment vertical="center"/>
    </xf>
  </cellStyleXfs>
  <cellXfs count="625">
    <xf numFmtId="0" fontId="0" fillId="0" borderId="0" xfId="0">
      <alignment vertical="center"/>
    </xf>
    <xf numFmtId="0" fontId="9" fillId="0" borderId="0"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14"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17" fillId="0" borderId="0" xfId="0" applyFont="1">
      <alignment vertical="center"/>
    </xf>
    <xf numFmtId="0" fontId="17" fillId="0" borderId="0" xfId="0" applyFont="1" applyAlignment="1">
      <alignment horizontal="left" vertical="top"/>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0" fillId="0" borderId="0" xfId="0" applyFont="1" applyAlignment="1">
      <alignment horizontal="left" vertical="top"/>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0" fontId="4" fillId="0" borderId="2"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shrinkToFit="1"/>
      <protection locked="0"/>
    </xf>
    <xf numFmtId="49" fontId="4" fillId="0" borderId="5" xfId="0" applyNumberFormat="1" applyFont="1" applyFill="1" applyBorder="1" applyAlignment="1" applyProtection="1">
      <alignment vertical="center" shrinkToFit="1"/>
      <protection locked="0"/>
    </xf>
    <xf numFmtId="49" fontId="4" fillId="0" borderId="6" xfId="0" applyNumberFormat="1" applyFont="1" applyFill="1" applyBorder="1" applyAlignment="1" applyProtection="1">
      <alignment vertical="center" shrinkToFit="1"/>
      <protection locked="0"/>
    </xf>
    <xf numFmtId="0" fontId="9" fillId="0" borderId="2" xfId="0" applyFont="1" applyFill="1" applyBorder="1" applyAlignment="1" applyProtection="1">
      <alignment horizontal="center"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3" fillId="0" borderId="0" xfId="0" applyFont="1" applyAlignment="1">
      <alignment horizontal="center" vertical="center"/>
    </xf>
    <xf numFmtId="0" fontId="20" fillId="0" borderId="27" xfId="0" applyFont="1" applyBorder="1" applyAlignment="1">
      <alignment horizontal="center" vertical="center"/>
    </xf>
    <xf numFmtId="0" fontId="32" fillId="0" borderId="0" xfId="0" applyFont="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27" xfId="0" applyFont="1" applyBorder="1" applyAlignment="1">
      <alignment horizontal="center" vertical="center" shrinkToFit="1"/>
    </xf>
    <xf numFmtId="0" fontId="20" fillId="0" borderId="0" xfId="0" applyFont="1" applyAlignment="1"/>
    <xf numFmtId="0" fontId="20" fillId="0" borderId="18" xfId="0" applyFont="1" applyFill="1" applyBorder="1">
      <alignment vertical="center"/>
    </xf>
    <xf numFmtId="0" fontId="20" fillId="0" borderId="27" xfId="6" applyFont="1" applyFill="1" applyBorder="1" applyAlignment="1">
      <alignment horizontal="center" vertical="center"/>
    </xf>
    <xf numFmtId="179" fontId="20" fillId="0" borderId="27" xfId="6" applyNumberFormat="1" applyFont="1" applyFill="1" applyBorder="1" applyAlignment="1">
      <alignment horizontal="center" vertical="center" textRotation="255"/>
    </xf>
    <xf numFmtId="0" fontId="20" fillId="0" borderId="20" xfId="0" applyFont="1" applyFill="1" applyBorder="1" applyAlignment="1">
      <alignment vertical="center" shrinkToFit="1"/>
    </xf>
    <xf numFmtId="0" fontId="32" fillId="0" borderId="27" xfId="6" applyFont="1" applyFill="1" applyBorder="1" applyAlignment="1">
      <alignment horizontal="left" vertical="center" shrinkToFit="1"/>
    </xf>
    <xf numFmtId="179" fontId="20" fillId="0" borderId="27" xfId="6" applyNumberFormat="1" applyFont="1" applyFill="1" applyBorder="1" applyAlignment="1">
      <alignment horizontal="center" vertical="center"/>
    </xf>
    <xf numFmtId="0" fontId="20" fillId="0" borderId="20" xfId="6" applyFont="1" applyFill="1" applyBorder="1" applyAlignment="1">
      <alignment horizontal="center" vertical="center"/>
    </xf>
    <xf numFmtId="0" fontId="20" fillId="0" borderId="20" xfId="0" applyFont="1" applyFill="1" applyBorder="1">
      <alignment vertical="center"/>
    </xf>
    <xf numFmtId="0" fontId="20" fillId="0" borderId="27" xfId="0" applyFont="1" applyFill="1" applyBorder="1" applyProtection="1">
      <alignment vertical="center"/>
    </xf>
    <xf numFmtId="0" fontId="20" fillId="0" borderId="5" xfId="0" applyFont="1" applyFill="1" applyBorder="1" applyAlignment="1">
      <alignment horizontal="center" vertical="center"/>
    </xf>
    <xf numFmtId="179" fontId="20" fillId="0" borderId="5" xfId="0" applyNumberFormat="1" applyFont="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9" fontId="20" fillId="0" borderId="0" xfId="0" applyNumberFormat="1" applyFont="1" applyBorder="1" applyAlignment="1">
      <alignment horizontal="center" vertical="center"/>
    </xf>
    <xf numFmtId="179" fontId="20" fillId="0" borderId="0" xfId="0" applyNumberFormat="1" applyFont="1" applyFill="1" applyBorder="1" applyAlignment="1">
      <alignment horizontal="center" vertical="center"/>
    </xf>
    <xf numFmtId="0" fontId="20" fillId="0" borderId="0" xfId="0" applyFont="1" applyFill="1" applyBorder="1">
      <alignment vertical="center"/>
    </xf>
    <xf numFmtId="49" fontId="17" fillId="2" borderId="0"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vertical="center"/>
      <protection locked="0"/>
    </xf>
    <xf numFmtId="0" fontId="32" fillId="0" borderId="2" xfId="0" applyNumberFormat="1" applyFont="1" applyFill="1" applyBorder="1" applyAlignment="1">
      <alignment vertical="center"/>
    </xf>
    <xf numFmtId="0" fontId="23" fillId="0" borderId="36" xfId="0" applyFont="1" applyBorder="1" applyAlignment="1">
      <alignment vertical="center"/>
    </xf>
    <xf numFmtId="0" fontId="22" fillId="0" borderId="37" xfId="0" applyFont="1" applyBorder="1" applyAlignment="1">
      <alignment horizontal="left" vertical="top" wrapText="1"/>
    </xf>
    <xf numFmtId="0" fontId="20" fillId="0" borderId="38" xfId="0" applyFont="1" applyBorder="1" applyAlignment="1">
      <alignment vertical="center"/>
    </xf>
    <xf numFmtId="0" fontId="22" fillId="0" borderId="0" xfId="0" applyFont="1" applyBorder="1" applyAlignment="1">
      <alignment horizontal="left" vertical="center" wrapText="1"/>
    </xf>
    <xf numFmtId="0" fontId="23" fillId="0" borderId="38" xfId="0" applyFont="1" applyBorder="1" applyAlignment="1">
      <alignment vertical="center"/>
    </xf>
    <xf numFmtId="0" fontId="40" fillId="0" borderId="39" xfId="0" applyFont="1" applyBorder="1" applyAlignment="1">
      <alignment horizontal="left" vertical="top" wrapText="1"/>
    </xf>
    <xf numFmtId="0" fontId="20" fillId="6" borderId="27" xfId="6" applyFont="1" applyFill="1" applyBorder="1" applyAlignment="1" applyProtection="1">
      <alignment vertical="center"/>
      <protection locked="0"/>
    </xf>
    <xf numFmtId="0" fontId="20" fillId="6" borderId="27" xfId="6" applyFont="1" applyFill="1" applyBorder="1" applyAlignment="1" applyProtection="1">
      <alignment horizontal="center" vertical="center"/>
      <protection locked="0"/>
    </xf>
    <xf numFmtId="179" fontId="20" fillId="6" borderId="27" xfId="6" applyNumberFormat="1" applyFont="1" applyFill="1" applyBorder="1" applyAlignment="1" applyProtection="1">
      <alignment horizontal="center" vertical="center"/>
      <protection locked="0"/>
    </xf>
    <xf numFmtId="0" fontId="20" fillId="6" borderId="20" xfId="6" applyFont="1" applyFill="1" applyBorder="1" applyAlignment="1" applyProtection="1">
      <alignment horizontal="center" vertical="center"/>
      <protection locked="0"/>
    </xf>
    <xf numFmtId="0" fontId="20" fillId="6" borderId="20" xfId="0" applyFont="1" applyFill="1" applyBorder="1" applyProtection="1">
      <alignment vertical="center"/>
      <protection locked="0"/>
    </xf>
    <xf numFmtId="0" fontId="20" fillId="6" borderId="27" xfId="0" applyFont="1" applyFill="1" applyBorder="1" applyProtection="1">
      <alignment vertical="center"/>
      <protection locked="0"/>
    </xf>
    <xf numFmtId="0" fontId="20" fillId="6" borderId="27" xfId="0" applyFont="1" applyFill="1" applyBorder="1" applyAlignment="1" applyProtection="1">
      <alignment vertical="center"/>
      <protection locked="0"/>
    </xf>
    <xf numFmtId="179" fontId="20" fillId="6" borderId="27" xfId="0" applyNumberFormat="1" applyFont="1" applyFill="1" applyBorder="1" applyAlignment="1" applyProtection="1">
      <alignment horizontal="center" vertical="center"/>
      <protection locked="0"/>
    </xf>
    <xf numFmtId="0" fontId="20" fillId="6" borderId="27" xfId="0" applyFont="1" applyFill="1" applyBorder="1" applyAlignment="1" applyProtection="1">
      <alignment horizontal="center" vertical="center"/>
      <protection locked="0"/>
    </xf>
    <xf numFmtId="0" fontId="5" fillId="0" borderId="5" xfId="0" applyFont="1" applyFill="1" applyBorder="1" applyAlignment="1" applyProtection="1">
      <alignment vertical="center" shrinkToFit="1"/>
      <protection locked="0"/>
    </xf>
    <xf numFmtId="0" fontId="9" fillId="0" borderId="5" xfId="0"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shrinkToFit="1"/>
      <protection locked="0"/>
    </xf>
    <xf numFmtId="0" fontId="5"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Continuous" vertical="center" shrinkToFit="1"/>
      <protection locked="0"/>
    </xf>
    <xf numFmtId="0" fontId="5" fillId="0" borderId="3" xfId="0" applyFont="1" applyFill="1" applyBorder="1" applyAlignment="1" applyProtection="1">
      <alignment horizontal="centerContinuous" vertical="center" shrinkToFit="1"/>
      <protection locked="0"/>
    </xf>
    <xf numFmtId="0" fontId="5" fillId="0" borderId="1" xfId="0" applyFont="1" applyFill="1" applyBorder="1" applyAlignment="1" applyProtection="1">
      <alignment horizontal="centerContinuous" vertical="center"/>
      <protection locked="0"/>
    </xf>
    <xf numFmtId="0" fontId="5" fillId="0" borderId="8" xfId="0" applyFont="1" applyFill="1" applyBorder="1" applyAlignment="1" applyProtection="1">
      <alignment vertical="center" shrinkToFit="1"/>
      <protection locked="0"/>
    </xf>
    <xf numFmtId="0" fontId="9" fillId="0" borderId="8" xfId="0" applyFont="1" applyFill="1" applyBorder="1" applyAlignment="1" applyProtection="1">
      <alignment horizontal="center" vertical="center" shrinkToFit="1"/>
      <protection locked="0"/>
    </xf>
    <xf numFmtId="0" fontId="10" fillId="6" borderId="8" xfId="0" applyFont="1" applyFill="1" applyBorder="1" applyAlignment="1" applyProtection="1">
      <alignment vertical="center" shrinkToFit="1"/>
      <protection locked="0"/>
    </xf>
    <xf numFmtId="0" fontId="10" fillId="6" borderId="21" xfId="0" applyFont="1" applyFill="1" applyBorder="1" applyAlignment="1" applyProtection="1">
      <alignment vertical="center" shrinkToFit="1"/>
      <protection locked="0"/>
    </xf>
    <xf numFmtId="0" fontId="10" fillId="6" borderId="22" xfId="0" applyFont="1" applyFill="1" applyBorder="1" applyAlignment="1" applyProtection="1">
      <alignment vertical="center" shrinkToFit="1"/>
      <protection locked="0"/>
    </xf>
    <xf numFmtId="0" fontId="10" fillId="6" borderId="13" xfId="0" applyFont="1" applyFill="1" applyBorder="1" applyAlignment="1" applyProtection="1">
      <alignment vertical="center" shrinkToFit="1"/>
      <protection locked="0"/>
    </xf>
    <xf numFmtId="0" fontId="10" fillId="6" borderId="14" xfId="0" applyFont="1" applyFill="1" applyBorder="1" applyAlignment="1" applyProtection="1">
      <alignment vertical="center" shrinkToFit="1"/>
      <protection locked="0"/>
    </xf>
    <xf numFmtId="0" fontId="10" fillId="6" borderId="15" xfId="0" applyFont="1" applyFill="1" applyBorder="1" applyAlignment="1" applyProtection="1">
      <alignment vertical="center" shrinkToFit="1"/>
      <protection locked="0"/>
    </xf>
    <xf numFmtId="0" fontId="10" fillId="6" borderId="7"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42" fillId="0" borderId="0" xfId="7" applyFont="1" applyProtection="1">
      <alignment vertical="center"/>
    </xf>
    <xf numFmtId="0" fontId="42" fillId="0" borderId="0" xfId="7" applyFont="1" applyAlignment="1" applyProtection="1">
      <alignment horizontal="center" vertical="center"/>
    </xf>
    <xf numFmtId="0" fontId="19" fillId="0" borderId="0" xfId="0" applyFont="1" applyProtection="1">
      <alignment vertical="center"/>
    </xf>
    <xf numFmtId="0" fontId="42" fillId="0" borderId="4" xfId="0" applyFont="1" applyBorder="1" applyProtection="1">
      <alignment vertical="center"/>
    </xf>
    <xf numFmtId="0" fontId="42" fillId="0" borderId="5" xfId="0" applyFont="1" applyBorder="1" applyProtection="1">
      <alignment vertical="center"/>
    </xf>
    <xf numFmtId="0" fontId="42" fillId="0" borderId="5" xfId="0" applyFont="1" applyBorder="1" applyAlignment="1" applyProtection="1">
      <alignment horizontal="center" vertical="center"/>
    </xf>
    <xf numFmtId="0" fontId="18" fillId="0" borderId="5" xfId="8" applyFont="1" applyBorder="1" applyProtection="1">
      <alignment vertical="center"/>
    </xf>
    <xf numFmtId="0" fontId="42" fillId="0" borderId="0" xfId="0" applyFont="1" applyAlignment="1" applyProtection="1">
      <alignment horizontal="center" vertical="center"/>
    </xf>
    <xf numFmtId="0" fontId="42" fillId="0" borderId="6" xfId="0" applyFont="1" applyBorder="1" applyProtection="1">
      <alignment vertical="center"/>
    </xf>
    <xf numFmtId="0" fontId="42" fillId="0" borderId="0" xfId="0" applyFont="1" applyProtection="1">
      <alignment vertical="center"/>
    </xf>
    <xf numFmtId="0" fontId="42" fillId="0" borderId="9" xfId="0" applyFont="1" applyBorder="1" applyProtection="1">
      <alignment vertical="center"/>
    </xf>
    <xf numFmtId="0" fontId="42" fillId="0" borderId="18" xfId="0" applyFont="1" applyBorder="1" applyAlignment="1" applyProtection="1">
      <alignment horizontal="center" vertical="center"/>
    </xf>
    <xf numFmtId="0" fontId="44" fillId="0" borderId="27" xfId="0" applyFont="1" applyBorder="1" applyAlignment="1" applyProtection="1">
      <alignment vertical="center" shrinkToFit="1"/>
    </xf>
    <xf numFmtId="0" fontId="42" fillId="0" borderId="19" xfId="0" applyFont="1" applyBorder="1" applyAlignment="1" applyProtection="1">
      <alignment horizontal="center" vertical="center"/>
    </xf>
    <xf numFmtId="0" fontId="44" fillId="0" borderId="3" xfId="0" applyFont="1" applyBorder="1" applyAlignment="1" applyProtection="1">
      <alignment vertical="top" wrapText="1"/>
    </xf>
    <xf numFmtId="0" fontId="44" fillId="0" borderId="27" xfId="0" applyFont="1" applyBorder="1" applyAlignment="1" applyProtection="1">
      <alignment vertical="top" wrapText="1"/>
    </xf>
    <xf numFmtId="0" fontId="42" fillId="0" borderId="20" xfId="0" applyFont="1" applyBorder="1" applyAlignment="1" applyProtection="1">
      <alignment horizontal="center" vertical="center"/>
    </xf>
    <xf numFmtId="0" fontId="44" fillId="0" borderId="3" xfId="0" applyFont="1" applyBorder="1" applyAlignment="1" applyProtection="1">
      <alignment horizontal="center" vertical="center" wrapText="1"/>
    </xf>
    <xf numFmtId="0" fontId="44" fillId="0" borderId="27" xfId="0" applyFont="1" applyBorder="1" applyAlignment="1" applyProtection="1">
      <alignment horizontal="center" vertical="center"/>
    </xf>
    <xf numFmtId="0" fontId="42" fillId="0" borderId="9" xfId="7" applyFont="1" applyBorder="1" applyProtection="1">
      <alignment vertical="center"/>
    </xf>
    <xf numFmtId="0" fontId="44" fillId="0" borderId="20" xfId="7" applyFont="1" applyBorder="1" applyAlignment="1" applyProtection="1">
      <alignment horizontal="center" vertical="center"/>
    </xf>
    <xf numFmtId="3" fontId="44" fillId="0" borderId="20" xfId="8" applyNumberFormat="1" applyFont="1" applyBorder="1" applyProtection="1">
      <alignment vertical="center"/>
    </xf>
    <xf numFmtId="0" fontId="42" fillId="0" borderId="27" xfId="0" applyFont="1" applyBorder="1" applyAlignment="1" applyProtection="1">
      <alignment horizontal="center" vertical="center"/>
    </xf>
    <xf numFmtId="0" fontId="42" fillId="0" borderId="27" xfId="7" applyFont="1" applyBorder="1" applyAlignment="1" applyProtection="1">
      <alignment horizontal="center" vertical="center"/>
    </xf>
    <xf numFmtId="180" fontId="44" fillId="0" borderId="27" xfId="7" applyNumberFormat="1" applyFont="1" applyBorder="1" applyProtection="1">
      <alignment vertical="center"/>
    </xf>
    <xf numFmtId="180" fontId="44" fillId="0" borderId="1" xfId="7" applyNumberFormat="1" applyFont="1" applyBorder="1" applyProtection="1">
      <alignment vertical="center"/>
    </xf>
    <xf numFmtId="0" fontId="44" fillId="0" borderId="27" xfId="7" applyFont="1" applyBorder="1" applyAlignment="1" applyProtection="1">
      <alignment horizontal="center" vertical="center"/>
    </xf>
    <xf numFmtId="3" fontId="44" fillId="0" borderId="27" xfId="8" applyNumberFormat="1" applyFont="1" applyBorder="1" applyProtection="1">
      <alignment vertical="center"/>
    </xf>
    <xf numFmtId="0" fontId="44" fillId="2" borderId="27" xfId="8" applyFont="1" applyFill="1" applyBorder="1" applyProtection="1">
      <alignment vertical="center"/>
    </xf>
    <xf numFmtId="0" fontId="44" fillId="0" borderId="27" xfId="7" applyFont="1" applyBorder="1" applyProtection="1">
      <alignment vertical="center"/>
    </xf>
    <xf numFmtId="181" fontId="44" fillId="0" borderId="27" xfId="7" applyNumberFormat="1" applyFont="1" applyBorder="1" applyProtection="1">
      <alignment vertical="center"/>
    </xf>
    <xf numFmtId="3" fontId="44" fillId="2" borderId="27" xfId="8" applyNumberFormat="1" applyFont="1" applyFill="1" applyBorder="1" applyProtection="1">
      <alignment vertical="center"/>
    </xf>
    <xf numFmtId="180" fontId="45" fillId="0" borderId="27" xfId="7" applyNumberFormat="1" applyFont="1" applyBorder="1" applyProtection="1">
      <alignment vertical="center"/>
    </xf>
    <xf numFmtId="0" fontId="44" fillId="0" borderId="27" xfId="8" applyFont="1" applyBorder="1" applyProtection="1">
      <alignment vertical="center"/>
    </xf>
    <xf numFmtId="3" fontId="44" fillId="6" borderId="27" xfId="8" applyNumberFormat="1" applyFont="1" applyFill="1" applyBorder="1" applyProtection="1">
      <alignment vertical="center"/>
    </xf>
    <xf numFmtId="180" fontId="45" fillId="6" borderId="27" xfId="7" applyNumberFormat="1" applyFont="1" applyFill="1" applyBorder="1" applyProtection="1">
      <alignment vertical="center"/>
    </xf>
    <xf numFmtId="180" fontId="44" fillId="6" borderId="27" xfId="7" applyNumberFormat="1" applyFont="1" applyFill="1" applyBorder="1" applyProtection="1">
      <alignment vertical="center"/>
    </xf>
    <xf numFmtId="0" fontId="42" fillId="0" borderId="11" xfId="7" applyFont="1" applyBorder="1" applyProtection="1">
      <alignment vertical="center"/>
    </xf>
    <xf numFmtId="0" fontId="18" fillId="0" borderId="0" xfId="8" applyFont="1" applyProtection="1">
      <alignment vertical="center"/>
    </xf>
    <xf numFmtId="0" fontId="12" fillId="0" borderId="0" xfId="0" applyFont="1" applyFill="1" applyProtection="1">
      <alignment vertical="center"/>
      <protection locked="0"/>
    </xf>
    <xf numFmtId="0" fontId="8" fillId="0" borderId="0" xfId="0" applyFont="1" applyFill="1" applyProtection="1">
      <alignment vertical="center"/>
      <protection locked="0"/>
    </xf>
    <xf numFmtId="0" fontId="5" fillId="0" borderId="1" xfId="0"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Protection="1">
      <alignment vertical="center"/>
      <protection locked="0"/>
    </xf>
    <xf numFmtId="0" fontId="9" fillId="0" borderId="0" xfId="0" applyFont="1" applyFill="1" applyProtection="1">
      <alignment vertical="center"/>
      <protection locked="0"/>
    </xf>
    <xf numFmtId="0" fontId="10" fillId="0" borderId="0" xfId="0" applyFont="1" applyFill="1" applyBorder="1" applyAlignment="1" applyProtection="1">
      <alignment horizontal="center" vertical="center"/>
      <protection locked="0"/>
    </xf>
    <xf numFmtId="0" fontId="5" fillId="0" borderId="11" xfId="0" applyFont="1" applyFill="1" applyBorder="1" applyProtection="1">
      <alignment vertical="center"/>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Protection="1">
      <alignment vertical="center"/>
      <protection locked="0"/>
    </xf>
    <xf numFmtId="0" fontId="12" fillId="0" borderId="1" xfId="0" applyFont="1" applyFill="1" applyBorder="1" applyProtection="1">
      <alignment vertical="center"/>
      <protection locked="0"/>
    </xf>
    <xf numFmtId="0" fontId="9" fillId="0" borderId="2" xfId="0" applyFont="1" applyFill="1" applyBorder="1" applyProtection="1">
      <alignment vertical="center"/>
      <protection locked="0"/>
    </xf>
    <xf numFmtId="49" fontId="4" fillId="0" borderId="2" xfId="0" applyNumberFormat="1" applyFont="1" applyFill="1" applyBorder="1" applyAlignment="1" applyProtection="1">
      <alignment vertical="center"/>
      <protection locked="0"/>
    </xf>
    <xf numFmtId="0" fontId="4" fillId="0" borderId="18" xfId="0" applyFont="1" applyFill="1" applyBorder="1" applyAlignment="1" applyProtection="1">
      <alignment vertical="center" textRotation="255"/>
      <protection locked="0"/>
    </xf>
    <xf numFmtId="0" fontId="5" fillId="0" borderId="5" xfId="0" applyFont="1" applyFill="1" applyBorder="1" applyProtection="1">
      <alignment vertical="center"/>
      <protection locked="0"/>
    </xf>
    <xf numFmtId="0" fontId="4" fillId="0" borderId="5" xfId="0" applyFont="1" applyFill="1" applyBorder="1" applyAlignment="1" applyProtection="1">
      <alignment horizontal="center" vertical="center"/>
      <protection locked="0"/>
    </xf>
    <xf numFmtId="0" fontId="4" fillId="0" borderId="5" xfId="0" applyFont="1" applyFill="1" applyBorder="1" applyProtection="1">
      <alignment vertical="center"/>
      <protection locked="0"/>
    </xf>
    <xf numFmtId="0" fontId="9" fillId="0" borderId="5" xfId="0" applyFont="1" applyFill="1" applyBorder="1" applyProtection="1">
      <alignment vertical="center"/>
      <protection locked="0"/>
    </xf>
    <xf numFmtId="49" fontId="4" fillId="0" borderId="5" xfId="0" applyNumberFormat="1" applyFont="1" applyFill="1" applyBorder="1" applyAlignment="1" applyProtection="1">
      <alignment vertical="center"/>
      <protection locked="0"/>
    </xf>
    <xf numFmtId="0" fontId="4" fillId="0" borderId="6" xfId="0" applyFont="1" applyFill="1" applyBorder="1" applyAlignment="1" applyProtection="1">
      <alignment horizontal="center" vertical="center"/>
      <protection locked="0"/>
    </xf>
    <xf numFmtId="0" fontId="5"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Protection="1">
      <alignment vertical="center"/>
      <protection locked="0"/>
    </xf>
    <xf numFmtId="0" fontId="9" fillId="0" borderId="0" xfId="0" applyFont="1" applyFill="1" applyBorder="1" applyProtection="1">
      <alignment vertical="center"/>
      <protection locked="0"/>
    </xf>
    <xf numFmtId="0" fontId="5"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49" fontId="4" fillId="0" borderId="0" xfId="0" applyNumberFormat="1" applyFont="1" applyFill="1" applyBorder="1" applyAlignment="1" applyProtection="1">
      <alignment vertical="center"/>
      <protection locked="0"/>
    </xf>
    <xf numFmtId="0" fontId="4" fillId="0" borderId="10" xfId="0" applyFont="1" applyFill="1" applyBorder="1" applyAlignment="1" applyProtection="1">
      <alignment horizontal="center" vertical="center"/>
      <protection locked="0"/>
    </xf>
    <xf numFmtId="0" fontId="26" fillId="0" borderId="0" xfId="0" applyFont="1" applyFill="1" applyBorder="1" applyAlignment="1" applyProtection="1">
      <alignment vertical="top"/>
      <protection locked="0"/>
    </xf>
    <xf numFmtId="0" fontId="4" fillId="0" borderId="1" xfId="0" applyFont="1" applyFill="1" applyBorder="1" applyProtection="1">
      <alignment vertical="center"/>
      <protection locked="0"/>
    </xf>
    <xf numFmtId="0" fontId="4" fillId="0" borderId="3" xfId="0" applyFont="1" applyFill="1" applyBorder="1" applyProtection="1">
      <alignment vertical="center"/>
      <protection locked="0"/>
    </xf>
    <xf numFmtId="0" fontId="49" fillId="0" borderId="1" xfId="0" applyFont="1" applyFill="1" applyBorder="1" applyAlignment="1" applyProtection="1">
      <alignment horizontal="centerContinuous" vertical="center"/>
      <protection locked="0"/>
    </xf>
    <xf numFmtId="0" fontId="9" fillId="0" borderId="2" xfId="0" applyFont="1" applyFill="1" applyBorder="1" applyAlignment="1" applyProtection="1">
      <alignment horizontal="centerContinuous" vertical="center"/>
      <protection locked="0"/>
    </xf>
    <xf numFmtId="0" fontId="9" fillId="0" borderId="3" xfId="0" applyFont="1" applyFill="1" applyBorder="1" applyProtection="1">
      <alignment vertical="center"/>
      <protection locked="0"/>
    </xf>
    <xf numFmtId="0" fontId="5" fillId="0" borderId="1" xfId="0" applyFont="1" applyFill="1" applyBorder="1" applyProtection="1">
      <alignment vertical="center"/>
      <protection locked="0"/>
    </xf>
    <xf numFmtId="0" fontId="4" fillId="0" borderId="11" xfId="0" applyFont="1" applyFill="1" applyBorder="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2" xfId="0" applyFont="1" applyFill="1" applyBorder="1" applyProtection="1">
      <alignment vertical="center"/>
      <protection locked="0"/>
    </xf>
    <xf numFmtId="0" fontId="9" fillId="0" borderId="9" xfId="0" applyFont="1" applyFill="1" applyBorder="1" applyProtection="1">
      <alignment vertical="center"/>
      <protection locked="0"/>
    </xf>
    <xf numFmtId="0" fontId="4" fillId="0" borderId="20" xfId="0" applyFont="1" applyFill="1" applyBorder="1" applyAlignment="1" applyProtection="1">
      <alignment vertical="center" textRotation="255"/>
      <protection locked="0"/>
    </xf>
    <xf numFmtId="0" fontId="5" fillId="0" borderId="8" xfId="0" applyFont="1" applyFill="1" applyBorder="1" applyProtection="1">
      <alignment vertical="center"/>
      <protection locked="0"/>
    </xf>
    <xf numFmtId="0" fontId="4" fillId="0" borderId="2" xfId="0" applyFont="1" applyFill="1" applyBorder="1" applyAlignment="1" applyProtection="1">
      <alignment horizontal="centerContinuous" vertical="center"/>
      <protection locked="0"/>
    </xf>
    <xf numFmtId="0" fontId="4" fillId="0" borderId="2" xfId="0" applyFont="1" applyFill="1" applyBorder="1" applyAlignment="1" applyProtection="1">
      <alignment vertical="center"/>
      <protection locked="0"/>
    </xf>
    <xf numFmtId="0" fontId="9" fillId="0" borderId="8" xfId="0" applyFont="1" applyFill="1" applyBorder="1" applyProtection="1">
      <alignment vertical="center"/>
      <protection locked="0"/>
    </xf>
    <xf numFmtId="49" fontId="4" fillId="0" borderId="8" xfId="0" applyNumberFormat="1" applyFont="1" applyFill="1" applyBorder="1" applyAlignment="1" applyProtection="1">
      <alignment vertical="center"/>
      <protection locked="0"/>
    </xf>
    <xf numFmtId="0" fontId="4" fillId="0" borderId="12" xfId="0" applyFont="1" applyFill="1" applyBorder="1" applyAlignment="1" applyProtection="1">
      <alignment horizontal="center" vertical="center"/>
      <protection locked="0"/>
    </xf>
    <xf numFmtId="0" fontId="4" fillId="0" borderId="2" xfId="0" applyFont="1" applyFill="1" applyBorder="1" applyAlignment="1" applyProtection="1">
      <alignment vertical="center" textRotation="255"/>
      <protection locked="0"/>
    </xf>
    <xf numFmtId="0" fontId="5" fillId="0" borderId="2" xfId="0" applyFont="1" applyFill="1" applyBorder="1" applyProtection="1">
      <alignment vertical="center"/>
      <protection locked="0"/>
    </xf>
    <xf numFmtId="0" fontId="9" fillId="4" borderId="5" xfId="0" applyFont="1" applyFill="1" applyBorder="1" applyProtection="1">
      <alignment vertical="center"/>
      <protection locked="0"/>
    </xf>
    <xf numFmtId="0" fontId="25" fillId="0" borderId="5" xfId="0" applyFont="1" applyFill="1" applyBorder="1" applyAlignment="1" applyProtection="1">
      <alignment horizontal="left" vertical="center"/>
      <protection locked="0"/>
    </xf>
    <xf numFmtId="0" fontId="9" fillId="4" borderId="0" xfId="0" applyFont="1" applyFill="1" applyBorder="1" applyProtection="1">
      <alignment vertical="center"/>
      <protection locked="0"/>
    </xf>
    <xf numFmtId="0" fontId="9" fillId="0" borderId="5" xfId="0" applyFont="1" applyFill="1" applyBorder="1" applyAlignment="1" applyProtection="1">
      <alignment horizontal="left" vertical="center"/>
      <protection locked="0"/>
    </xf>
    <xf numFmtId="0" fontId="25" fillId="0" borderId="0" xfId="0" applyFont="1" applyFill="1" applyBorder="1" applyAlignment="1" applyProtection="1">
      <alignment horizontal="left"/>
      <protection locked="0"/>
    </xf>
    <xf numFmtId="0" fontId="9"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right"/>
      <protection locked="0"/>
    </xf>
    <xf numFmtId="0" fontId="7" fillId="0" borderId="8"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9" fillId="0" borderId="4"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9" fillId="0" borderId="19" xfId="0" applyFont="1" applyFill="1" applyBorder="1" applyProtection="1">
      <alignment vertical="center"/>
      <protection locked="0"/>
    </xf>
    <xf numFmtId="0" fontId="12" fillId="0" borderId="0" xfId="0" applyFont="1" applyFill="1" applyBorder="1" applyProtection="1">
      <alignment vertical="center"/>
      <protection locked="0"/>
    </xf>
    <xf numFmtId="0" fontId="9" fillId="0" borderId="10" xfId="0" applyFont="1" applyFill="1" applyBorder="1" applyProtection="1">
      <alignment vertical="center"/>
      <protection locked="0"/>
    </xf>
    <xf numFmtId="0" fontId="10" fillId="0" borderId="19"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9" fillId="0" borderId="4" xfId="0" applyFont="1" applyFill="1" applyBorder="1" applyAlignment="1" applyProtection="1">
      <protection locked="0"/>
    </xf>
    <xf numFmtId="0" fontId="10" fillId="0" borderId="5" xfId="0" applyFont="1" applyFill="1" applyBorder="1" applyAlignment="1" applyProtection="1">
      <alignment vertical="center" wrapText="1"/>
      <protection locked="0"/>
    </xf>
    <xf numFmtId="0" fontId="10" fillId="0" borderId="2" xfId="0" applyFont="1" applyFill="1" applyBorder="1" applyAlignment="1" applyProtection="1">
      <protection locked="0"/>
    </xf>
    <xf numFmtId="0" fontId="10" fillId="0" borderId="5" xfId="0" applyFont="1" applyFill="1" applyBorder="1" applyAlignment="1" applyProtection="1">
      <alignment wrapText="1"/>
      <protection locked="0"/>
    </xf>
    <xf numFmtId="0" fontId="10" fillId="0" borderId="8" xfId="0" applyFont="1" applyFill="1" applyBorder="1" applyAlignment="1" applyProtection="1">
      <protection locked="0"/>
    </xf>
    <xf numFmtId="0" fontId="11" fillId="0" borderId="0" xfId="0" applyFont="1" applyFill="1" applyProtection="1">
      <alignment vertical="center"/>
      <protection locked="0"/>
    </xf>
    <xf numFmtId="0" fontId="12" fillId="3" borderId="1" xfId="0" applyFont="1" applyFill="1" applyBorder="1" applyAlignment="1" applyProtection="1">
      <alignment horizontal="centerContinuous" vertical="center"/>
      <protection locked="0"/>
    </xf>
    <xf numFmtId="0" fontId="12" fillId="3" borderId="2" xfId="0" applyFont="1" applyFill="1" applyBorder="1" applyAlignment="1" applyProtection="1">
      <alignment horizontal="centerContinuous" vertical="center"/>
      <protection locked="0"/>
    </xf>
    <xf numFmtId="0" fontId="12" fillId="3" borderId="3" xfId="0" applyFont="1" applyFill="1" applyBorder="1" applyAlignment="1" applyProtection="1">
      <alignment horizontal="centerContinuous" vertical="center"/>
      <protection locked="0"/>
    </xf>
    <xf numFmtId="49" fontId="12" fillId="2" borderId="24" xfId="0" applyNumberFormat="1" applyFont="1" applyFill="1" applyBorder="1" applyAlignment="1" applyProtection="1">
      <alignment vertical="center"/>
      <protection locked="0"/>
    </xf>
    <xf numFmtId="49" fontId="12" fillId="2" borderId="25" xfId="0" applyNumberFormat="1" applyFont="1" applyFill="1" applyBorder="1" applyAlignment="1" applyProtection="1">
      <alignment vertical="center" wrapText="1"/>
      <protection locked="0"/>
    </xf>
    <xf numFmtId="0" fontId="10" fillId="2" borderId="25" xfId="0" applyFont="1" applyFill="1" applyBorder="1" applyAlignment="1" applyProtection="1">
      <alignment vertical="center" shrinkToFit="1"/>
      <protection locked="0"/>
    </xf>
    <xf numFmtId="0" fontId="10" fillId="2" borderId="26" xfId="0" applyFont="1" applyFill="1" applyBorder="1" applyAlignment="1" applyProtection="1">
      <alignment vertical="center" shrinkToFit="1"/>
      <protection locked="0"/>
    </xf>
    <xf numFmtId="49" fontId="12" fillId="2" borderId="21" xfId="0" applyNumberFormat="1" applyFont="1" applyFill="1" applyBorder="1" applyAlignment="1" applyProtection="1">
      <alignment vertical="center"/>
      <protection locked="0"/>
    </xf>
    <xf numFmtId="49" fontId="12" fillId="2" borderId="22" xfId="0" applyNumberFormat="1" applyFont="1" applyFill="1" applyBorder="1" applyAlignment="1" applyProtection="1">
      <alignment vertical="center" wrapText="1"/>
      <protection locked="0"/>
    </xf>
    <xf numFmtId="0" fontId="10" fillId="2" borderId="22" xfId="0" applyFont="1" applyFill="1" applyBorder="1" applyAlignment="1" applyProtection="1">
      <alignment vertical="center" shrinkToFit="1"/>
      <protection locked="0"/>
    </xf>
    <xf numFmtId="0" fontId="10" fillId="2" borderId="23" xfId="0" applyFont="1" applyFill="1" applyBorder="1" applyAlignment="1" applyProtection="1">
      <alignment vertical="center" shrinkToFit="1"/>
      <protection locked="0"/>
    </xf>
    <xf numFmtId="49" fontId="12" fillId="2" borderId="22" xfId="0" applyNumberFormat="1" applyFont="1" applyFill="1" applyBorder="1" applyAlignment="1" applyProtection="1">
      <alignment vertical="center"/>
      <protection locked="0"/>
    </xf>
    <xf numFmtId="49" fontId="12" fillId="2" borderId="23" xfId="0" applyNumberFormat="1" applyFont="1" applyFill="1" applyBorder="1" applyAlignment="1" applyProtection="1">
      <alignment vertical="center"/>
      <protection locked="0"/>
    </xf>
    <xf numFmtId="0" fontId="9" fillId="0" borderId="1" xfId="0" applyFont="1" applyFill="1" applyBorder="1" applyProtection="1">
      <alignment vertical="center"/>
      <protection locked="0"/>
    </xf>
    <xf numFmtId="0" fontId="10" fillId="0" borderId="2" xfId="0" applyFont="1" applyFill="1" applyBorder="1" applyAlignment="1" applyProtection="1">
      <alignment vertical="center" wrapText="1"/>
      <protection locked="0"/>
    </xf>
    <xf numFmtId="0" fontId="10" fillId="0" borderId="3" xfId="0" applyFont="1" applyFill="1" applyBorder="1" applyAlignment="1" applyProtection="1">
      <alignment vertical="center" wrapText="1"/>
      <protection locked="0"/>
    </xf>
    <xf numFmtId="0" fontId="10" fillId="0" borderId="10" xfId="0" applyFont="1" applyFill="1" applyBorder="1" applyAlignment="1" applyProtection="1">
      <alignment vertical="center" wrapText="1"/>
      <protection locked="0"/>
    </xf>
    <xf numFmtId="49" fontId="12" fillId="2" borderId="13" xfId="0" applyNumberFormat="1" applyFont="1" applyFill="1" applyBorder="1" applyAlignment="1" applyProtection="1">
      <alignment vertical="center"/>
      <protection locked="0"/>
    </xf>
    <xf numFmtId="49" fontId="12" fillId="2" borderId="14" xfId="0" applyNumberFormat="1" applyFont="1" applyFill="1" applyBorder="1" applyAlignment="1" applyProtection="1">
      <alignment vertical="center" wrapText="1"/>
      <protection locked="0"/>
    </xf>
    <xf numFmtId="0" fontId="10" fillId="2" borderId="14" xfId="0" applyFont="1" applyFill="1" applyBorder="1" applyAlignment="1" applyProtection="1">
      <alignment vertical="center" shrinkToFit="1"/>
      <protection locked="0"/>
    </xf>
    <xf numFmtId="0" fontId="10" fillId="2" borderId="16" xfId="0" applyFont="1" applyFill="1" applyBorder="1" applyAlignment="1" applyProtection="1">
      <alignment vertical="center" shrinkToFit="1"/>
      <protection locked="0"/>
    </xf>
    <xf numFmtId="49" fontId="12" fillId="2" borderId="15" xfId="0" applyNumberFormat="1" applyFont="1" applyFill="1" applyBorder="1" applyAlignment="1" applyProtection="1">
      <alignment vertical="center"/>
      <protection locked="0"/>
    </xf>
    <xf numFmtId="49" fontId="12" fillId="2" borderId="7" xfId="0" applyNumberFormat="1" applyFont="1" applyFill="1" applyBorder="1" applyAlignment="1" applyProtection="1">
      <alignment vertical="center" wrapText="1"/>
      <protection locked="0"/>
    </xf>
    <xf numFmtId="0" fontId="10" fillId="2" borderId="7"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0" fontId="7" fillId="0" borderId="0" xfId="0" applyFont="1" applyFill="1" applyBorder="1" applyAlignment="1" applyProtection="1">
      <alignment horizontal="left" vertical="center"/>
      <protection locked="0"/>
    </xf>
    <xf numFmtId="0" fontId="9" fillId="0" borderId="4" xfId="0" applyFont="1" applyFill="1" applyBorder="1" applyAlignment="1" applyProtection="1">
      <alignment vertical="center"/>
      <protection locked="0"/>
    </xf>
    <xf numFmtId="0" fontId="15" fillId="0" borderId="5" xfId="0" applyFont="1" applyFill="1" applyBorder="1" applyAlignment="1" applyProtection="1">
      <alignment vertical="top"/>
      <protection locked="0"/>
    </xf>
    <xf numFmtId="0" fontId="5" fillId="0" borderId="5" xfId="0" applyFont="1" applyFill="1" applyBorder="1" applyAlignment="1" applyProtection="1">
      <alignment horizontal="center" vertical="center"/>
      <protection locked="0"/>
    </xf>
    <xf numFmtId="178" fontId="5" fillId="0" borderId="5"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vertical="top"/>
      <protection locked="0"/>
    </xf>
    <xf numFmtId="0" fontId="9" fillId="0" borderId="1" xfId="0" applyFont="1" applyFill="1" applyBorder="1" applyAlignment="1" applyProtection="1">
      <alignment vertical="center"/>
      <protection locked="0"/>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vertical="center" shrinkToFit="1"/>
      <protection locked="0"/>
    </xf>
    <xf numFmtId="0" fontId="5" fillId="0" borderId="2"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178" fontId="5" fillId="0" borderId="2" xfId="0" applyNumberFormat="1" applyFont="1" applyFill="1" applyBorder="1" applyAlignment="1" applyProtection="1">
      <alignment horizontal="center" vertical="center" shrinkToFit="1"/>
      <protection locked="0"/>
    </xf>
    <xf numFmtId="178" fontId="5" fillId="0" borderId="3" xfId="0" applyNumberFormat="1"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12" fillId="3" borderId="5" xfId="0" applyFont="1" applyFill="1" applyBorder="1" applyAlignment="1" applyProtection="1">
      <alignment horizontal="centerContinuous" vertical="center"/>
      <protection locked="0"/>
    </xf>
    <xf numFmtId="0" fontId="12" fillId="3" borderId="6" xfId="0" applyFont="1" applyFill="1" applyBorder="1" applyAlignment="1" applyProtection="1">
      <alignment horizontal="centerContinuous" vertical="center"/>
      <protection locked="0"/>
    </xf>
    <xf numFmtId="0" fontId="9" fillId="0" borderId="0" xfId="0" applyFont="1" applyFill="1" applyAlignment="1" applyProtection="1">
      <alignment vertical="center" shrinkToFit="1"/>
      <protection locked="0"/>
    </xf>
    <xf numFmtId="0" fontId="9" fillId="0" borderId="11" xfId="0" applyFont="1" applyFill="1" applyBorder="1" applyProtection="1">
      <alignment vertical="center"/>
      <protection locked="0"/>
    </xf>
    <xf numFmtId="0" fontId="10" fillId="0" borderId="12"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10" fillId="0" borderId="0" xfId="0" applyFont="1" applyFill="1" applyBorder="1" applyProtection="1">
      <alignment vertical="center"/>
      <protection locked="0"/>
    </xf>
    <xf numFmtId="0" fontId="10" fillId="0" borderId="0" xfId="0" applyFont="1" applyFill="1" applyProtection="1">
      <alignment vertical="center"/>
      <protection locked="0"/>
    </xf>
    <xf numFmtId="0" fontId="10"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2" borderId="0" xfId="0" applyFont="1" applyFill="1" applyProtection="1">
      <alignment vertical="center"/>
      <protection locked="0"/>
    </xf>
    <xf numFmtId="177" fontId="9" fillId="0" borderId="0" xfId="0" applyNumberFormat="1" applyFont="1" applyFill="1" applyProtection="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9" fillId="3" borderId="27" xfId="0" applyFont="1" applyFill="1" applyBorder="1" applyAlignment="1" applyProtection="1">
      <alignment horizontal="centerContinuous" vertical="center"/>
      <protection locked="0"/>
    </xf>
    <xf numFmtId="0" fontId="10" fillId="3" borderId="27"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178" fontId="8" fillId="0" borderId="34" xfId="4"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9" fillId="0" borderId="0" xfId="0" applyFont="1" applyAlignment="1" applyProtection="1">
      <alignment horizontal="center" vertical="center" shrinkToFit="1"/>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178" fontId="8" fillId="0" borderId="27" xfId="0" applyNumberFormat="1" applyFont="1" applyBorder="1" applyAlignment="1" applyProtection="1">
      <alignment horizontal="center" vertical="center" shrinkToFit="1"/>
    </xf>
    <xf numFmtId="0" fontId="8" fillId="0" borderId="1" xfId="4" applyNumberFormat="1" applyFont="1" applyBorder="1" applyAlignment="1" applyProtection="1">
      <alignment horizontal="center" vertical="center" shrinkToFit="1"/>
    </xf>
    <xf numFmtId="178" fontId="8" fillId="0" borderId="1" xfId="0" applyNumberFormat="1" applyFont="1" applyBorder="1" applyAlignment="1" applyProtection="1">
      <alignment vertical="center" shrinkToFit="1"/>
    </xf>
    <xf numFmtId="178" fontId="8" fillId="0" borderId="27" xfId="0" applyNumberFormat="1" applyFont="1" applyBorder="1" applyAlignment="1" applyProtection="1">
      <alignment vertical="center" shrinkToFit="1"/>
    </xf>
    <xf numFmtId="177" fontId="8" fillId="0" borderId="27" xfId="4" applyNumberFormat="1" applyFont="1" applyBorder="1" applyAlignment="1" applyProtection="1">
      <alignment vertical="center" shrinkToFit="1"/>
    </xf>
    <xf numFmtId="177" fontId="8" fillId="0" borderId="27" xfId="4" applyNumberFormat="1" applyFont="1" applyBorder="1" applyAlignment="1" applyProtection="1">
      <alignment horizontal="right" vertical="center" shrinkToFit="1"/>
    </xf>
    <xf numFmtId="177" fontId="8" fillId="0" borderId="29" xfId="4" applyNumberFormat="1" applyFont="1" applyBorder="1" applyAlignment="1" applyProtection="1">
      <alignment horizontal="right" vertical="center" shrinkToFit="1"/>
    </xf>
    <xf numFmtId="178" fontId="8" fillId="0" borderId="30" xfId="0" applyNumberFormat="1" applyFont="1" applyBorder="1" applyAlignment="1" applyProtection="1">
      <alignment horizontal="center" vertical="center" shrinkToFit="1"/>
    </xf>
    <xf numFmtId="0" fontId="8" fillId="0" borderId="35" xfId="4" applyNumberFormat="1" applyFont="1" applyBorder="1" applyAlignment="1" applyProtection="1">
      <alignment horizontal="center" vertical="center" shrinkToFit="1"/>
    </xf>
    <xf numFmtId="178" fontId="8" fillId="0" borderId="35" xfId="0" applyNumberFormat="1" applyFont="1" applyBorder="1" applyAlignment="1" applyProtection="1">
      <alignment vertical="center" shrinkToFit="1"/>
    </xf>
    <xf numFmtId="178" fontId="8" fillId="0" borderId="30" xfId="0" applyNumberFormat="1" applyFont="1" applyBorder="1" applyAlignment="1" applyProtection="1">
      <alignment vertical="center" shrinkToFit="1"/>
    </xf>
    <xf numFmtId="177" fontId="8" fillId="0" borderId="30" xfId="4" applyNumberFormat="1" applyFont="1" applyBorder="1" applyAlignment="1" applyProtection="1">
      <alignment vertical="center" shrinkToFit="1"/>
    </xf>
    <xf numFmtId="177" fontId="8" fillId="0" borderId="30" xfId="4" applyNumberFormat="1" applyFont="1" applyBorder="1" applyAlignment="1" applyProtection="1">
      <alignment horizontal="right" vertical="center" shrinkToFit="1"/>
    </xf>
    <xf numFmtId="177" fontId="8" fillId="0" borderId="40" xfId="4" applyNumberFormat="1" applyFont="1" applyBorder="1" applyAlignment="1" applyProtection="1">
      <alignment horizontal="right" vertical="center" shrinkToFit="1"/>
    </xf>
    <xf numFmtId="177" fontId="8" fillId="0" borderId="32" xfId="4" applyNumberFormat="1" applyFont="1" applyBorder="1" applyAlignment="1" applyProtection="1">
      <alignment horizontal="right" vertical="center" shrinkToFit="1"/>
    </xf>
    <xf numFmtId="178" fontId="8" fillId="0" borderId="8" xfId="0" applyNumberFormat="1" applyFont="1" applyBorder="1" applyAlignment="1" applyProtection="1">
      <alignment horizontal="center" vertical="center" shrinkToFit="1"/>
    </xf>
    <xf numFmtId="177" fontId="8" fillId="0" borderId="20" xfId="4" applyNumberFormat="1" applyFont="1" applyBorder="1" applyAlignment="1" applyProtection="1">
      <alignment horizontal="right" vertical="center" shrinkToFit="1"/>
    </xf>
    <xf numFmtId="177" fontId="8" fillId="0" borderId="33" xfId="4" applyNumberFormat="1" applyFont="1" applyBorder="1" applyAlignment="1" applyProtection="1">
      <alignment horizontal="right" vertical="center" shrinkToFit="1"/>
    </xf>
    <xf numFmtId="177" fontId="8" fillId="0" borderId="31" xfId="4" applyNumberFormat="1" applyFont="1" applyBorder="1" applyAlignment="1" applyProtection="1">
      <alignment horizontal="right" vertical="center" shrinkToFit="1"/>
    </xf>
    <xf numFmtId="0" fontId="5" fillId="2"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17" fillId="2" borderId="0" xfId="0" applyFont="1" applyFill="1" applyProtection="1">
      <alignment vertical="center"/>
      <protection locked="0"/>
    </xf>
    <xf numFmtId="0" fontId="17" fillId="2" borderId="0" xfId="0" applyFont="1" applyFill="1" applyAlignment="1" applyProtection="1">
      <alignment horizontal="right" vertical="center"/>
      <protection locked="0"/>
    </xf>
    <xf numFmtId="0" fontId="4" fillId="0" borderId="0" xfId="0" applyFont="1" applyProtection="1">
      <alignment vertical="center"/>
      <protection locked="0"/>
    </xf>
    <xf numFmtId="0" fontId="17" fillId="2" borderId="0" xfId="0" applyFont="1" applyFill="1" applyAlignment="1" applyProtection="1">
      <alignment horizontal="center" vertical="center"/>
      <protection locked="0"/>
    </xf>
    <xf numFmtId="0" fontId="17" fillId="2" borderId="0" xfId="0" applyFont="1" applyFill="1" applyBorder="1" applyProtection="1">
      <alignment vertical="center"/>
      <protection locked="0"/>
    </xf>
    <xf numFmtId="0" fontId="17" fillId="2" borderId="0" xfId="0" applyFont="1" applyFill="1" applyBorder="1" applyAlignment="1" applyProtection="1">
      <alignment horizontal="center" vertical="center"/>
      <protection locked="0"/>
    </xf>
    <xf numFmtId="0" fontId="17" fillId="0" borderId="0" xfId="0" applyFont="1" applyFill="1" applyAlignment="1" applyProtection="1">
      <alignment vertical="center"/>
      <protection locked="0"/>
    </xf>
    <xf numFmtId="0" fontId="17" fillId="2" borderId="0" xfId="0" applyFont="1" applyFill="1" applyAlignment="1" applyProtection="1">
      <alignment horizontal="left" vertical="center" indent="1"/>
      <protection locked="0"/>
    </xf>
    <xf numFmtId="0" fontId="4" fillId="2" borderId="0" xfId="0" applyFont="1" applyFill="1" applyBorder="1" applyAlignment="1" applyProtection="1">
      <alignment vertical="center" shrinkToFit="1"/>
      <protection locked="0"/>
    </xf>
    <xf numFmtId="0" fontId="5"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28" fillId="0" borderId="0" xfId="0" applyFont="1" applyProtection="1">
      <alignment vertical="center"/>
      <protection locked="0"/>
    </xf>
    <xf numFmtId="0" fontId="6"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7" fillId="2" borderId="0" xfId="0" applyFont="1" applyFill="1" applyAlignment="1" applyProtection="1">
      <alignment vertical="center"/>
      <protection locked="0"/>
    </xf>
    <xf numFmtId="0" fontId="17" fillId="2" borderId="0" xfId="0" applyFont="1" applyFill="1" applyAlignment="1" applyProtection="1">
      <alignment vertical="center" shrinkToFit="1"/>
      <protection locked="0"/>
    </xf>
    <xf numFmtId="0" fontId="4" fillId="2" borderId="0" xfId="0" applyFont="1" applyFill="1" applyProtection="1">
      <alignment vertical="center"/>
      <protection locked="0"/>
    </xf>
    <xf numFmtId="0" fontId="17" fillId="2" borderId="0" xfId="0" applyFont="1" applyFill="1" applyAlignment="1" applyProtection="1">
      <alignment horizontal="center" vertical="center" shrinkToFit="1"/>
      <protection locked="0"/>
    </xf>
    <xf numFmtId="0" fontId="17" fillId="2" borderId="0" xfId="0" applyFont="1" applyFill="1" applyBorder="1" applyAlignment="1" applyProtection="1">
      <alignment vertical="center"/>
      <protection locked="0"/>
    </xf>
    <xf numFmtId="0" fontId="28" fillId="0" borderId="0" xfId="0" applyFont="1" applyBorder="1" applyProtection="1">
      <alignment vertical="center"/>
      <protection locked="0"/>
    </xf>
    <xf numFmtId="0" fontId="4" fillId="0" borderId="0" xfId="0" applyFont="1" applyBorder="1" applyProtection="1">
      <alignment vertical="center"/>
      <protection locked="0"/>
    </xf>
    <xf numFmtId="0" fontId="17" fillId="2" borderId="0" xfId="0" applyFont="1" applyFill="1" applyAlignment="1" applyProtection="1">
      <alignment vertical="center" wrapText="1"/>
      <protection locked="0"/>
    </xf>
    <xf numFmtId="0" fontId="17" fillId="2" borderId="0" xfId="0" applyFont="1" applyFill="1" applyAlignment="1" applyProtection="1">
      <protection locked="0"/>
    </xf>
    <xf numFmtId="0" fontId="17" fillId="2" borderId="0" xfId="4" applyNumberFormat="1" applyFont="1" applyFill="1" applyBorder="1" applyAlignment="1" applyProtection="1">
      <alignment vertical="center"/>
      <protection locked="0"/>
    </xf>
    <xf numFmtId="49" fontId="17" fillId="2" borderId="0" xfId="0" quotePrefix="1" applyNumberFormat="1" applyFont="1" applyFill="1" applyBorder="1" applyAlignment="1" applyProtection="1">
      <alignment vertical="center"/>
      <protection locked="0"/>
    </xf>
    <xf numFmtId="0" fontId="17" fillId="2" borderId="0" xfId="0" applyNumberFormat="1" applyFont="1" applyFill="1" applyAlignment="1" applyProtection="1">
      <alignment vertical="center"/>
      <protection locked="0"/>
    </xf>
    <xf numFmtId="0" fontId="17" fillId="2" borderId="0" xfId="0" quotePrefix="1"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3" xfId="0" applyFont="1" applyFill="1" applyBorder="1" applyProtection="1">
      <alignment vertical="center"/>
      <protection locked="0"/>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0" xfId="0" applyFont="1" applyFill="1" applyProtection="1">
      <alignment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7" fillId="2" borderId="0" xfId="0" applyFont="1" applyFill="1" applyBorder="1" applyAlignment="1" applyProtection="1">
      <alignment vertical="center"/>
    </xf>
    <xf numFmtId="0" fontId="4" fillId="2" borderId="0" xfId="0" applyFont="1" applyFill="1" applyProtection="1">
      <alignment vertical="center"/>
    </xf>
    <xf numFmtId="0" fontId="17"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7" fillId="2" borderId="0" xfId="4" applyNumberFormat="1" applyFont="1" applyFill="1" applyBorder="1" applyAlignment="1" applyProtection="1">
      <alignment vertical="center"/>
    </xf>
    <xf numFmtId="0" fontId="17" fillId="2" borderId="0" xfId="0" applyNumberFormat="1" applyFont="1" applyFill="1" applyBorder="1" applyAlignment="1" applyProtection="1">
      <alignment vertical="center"/>
    </xf>
    <xf numFmtId="0" fontId="50" fillId="0" borderId="0" xfId="0" applyFont="1" applyProtection="1">
      <alignment vertical="center"/>
      <protection locked="0"/>
    </xf>
    <xf numFmtId="178" fontId="8" fillId="0" borderId="29" xfId="4" applyNumberFormat="1" applyFont="1" applyFill="1" applyBorder="1" applyAlignment="1" applyProtection="1">
      <alignment horizontal="right" vertical="center" shrinkToFit="1"/>
      <protection locked="0"/>
    </xf>
    <xf numFmtId="178" fontId="8" fillId="0" borderId="32" xfId="4" applyNumberFormat="1" applyFont="1" applyFill="1" applyBorder="1" applyAlignment="1" applyProtection="1">
      <alignment horizontal="right" vertical="center" shrinkToFit="1"/>
      <protection locked="0"/>
    </xf>
    <xf numFmtId="0" fontId="20" fillId="0" borderId="27" xfId="0" applyFont="1" applyFill="1" applyBorder="1" applyProtection="1">
      <alignment vertical="center"/>
      <protection locked="0"/>
    </xf>
    <xf numFmtId="176" fontId="44" fillId="6" borderId="1" xfId="7" applyNumberFormat="1" applyFont="1" applyFill="1" applyBorder="1" applyAlignment="1" applyProtection="1">
      <alignment horizontal="right" vertical="center"/>
    </xf>
    <xf numFmtId="0" fontId="20" fillId="0" borderId="27" xfId="0" applyFont="1" applyFill="1" applyBorder="1" applyAlignment="1">
      <alignment horizontal="center" vertical="center"/>
    </xf>
    <xf numFmtId="0" fontId="20" fillId="0" borderId="3" xfId="0" applyFont="1" applyFill="1" applyBorder="1" applyAlignment="1">
      <alignment vertical="center"/>
    </xf>
    <xf numFmtId="0" fontId="25" fillId="0" borderId="0" xfId="0" applyFont="1" applyProtection="1">
      <alignment vertical="center"/>
      <protection locked="0"/>
    </xf>
    <xf numFmtId="0" fontId="9" fillId="0" borderId="0" xfId="0" applyFont="1" applyFill="1" applyBorder="1" applyAlignment="1" applyProtection="1">
      <protection locked="0"/>
    </xf>
    <xf numFmtId="0" fontId="51" fillId="0" borderId="0" xfId="0" applyFont="1">
      <alignment vertical="center"/>
    </xf>
    <xf numFmtId="0" fontId="0" fillId="0" borderId="0" xfId="0" applyAlignment="1">
      <alignment horizontal="center" vertical="center"/>
    </xf>
    <xf numFmtId="0" fontId="53" fillId="0" borderId="0" xfId="0" applyFont="1">
      <alignment vertical="center"/>
    </xf>
    <xf numFmtId="0" fontId="53" fillId="0" borderId="0" xfId="0" applyFont="1" applyAlignment="1">
      <alignment horizontal="center" vertical="center"/>
    </xf>
    <xf numFmtId="3" fontId="53" fillId="0" borderId="0" xfId="0" applyNumberFormat="1" applyFont="1" applyAlignment="1">
      <alignment horizontal="left" vertical="center"/>
    </xf>
    <xf numFmtId="0" fontId="17" fillId="0" borderId="0" xfId="0" applyFont="1" applyAlignment="1">
      <alignment horizontal="center" vertical="center"/>
    </xf>
    <xf numFmtId="0" fontId="38" fillId="0" borderId="0" xfId="0" applyFont="1">
      <alignment vertical="center"/>
    </xf>
    <xf numFmtId="0" fontId="38" fillId="0" borderId="27" xfId="0" applyFont="1" applyBorder="1" applyAlignment="1">
      <alignment horizontal="center" vertical="center"/>
    </xf>
    <xf numFmtId="0" fontId="38" fillId="0" borderId="0" xfId="0" applyFont="1" applyAlignment="1">
      <alignment horizontal="center" vertical="center"/>
    </xf>
    <xf numFmtId="0" fontId="38" fillId="6" borderId="27" xfId="0" applyFont="1" applyFill="1" applyBorder="1" applyAlignment="1">
      <alignment vertical="center"/>
    </xf>
    <xf numFmtId="0" fontId="38" fillId="0" borderId="27" xfId="0" applyFont="1" applyBorder="1" applyAlignment="1">
      <alignment vertical="center"/>
    </xf>
    <xf numFmtId="0" fontId="6" fillId="0" borderId="0" xfId="0" applyFont="1" applyFill="1" applyBorder="1" applyAlignment="1" applyProtection="1">
      <alignment vertical="top"/>
      <protection locked="0"/>
    </xf>
    <xf numFmtId="0" fontId="25" fillId="0" borderId="5" xfId="0" applyFont="1" applyFill="1" applyBorder="1" applyProtection="1">
      <alignment vertical="center"/>
      <protection locked="0"/>
    </xf>
    <xf numFmtId="0" fontId="12" fillId="0" borderId="0" xfId="0" applyFont="1" applyFill="1" applyBorder="1" applyAlignment="1" applyProtection="1">
      <alignment vertical="center" wrapText="1"/>
      <protection locked="0"/>
    </xf>
    <xf numFmtId="0" fontId="47" fillId="0" borderId="8" xfId="0" applyFont="1" applyFill="1" applyBorder="1" applyAlignment="1" applyProtection="1">
      <alignment vertical="top"/>
      <protection locked="0"/>
    </xf>
    <xf numFmtId="0" fontId="10" fillId="0" borderId="0" xfId="0" applyFont="1" applyFill="1" applyBorder="1" applyAlignment="1" applyProtection="1">
      <alignment wrapText="1"/>
      <protection locked="0"/>
    </xf>
    <xf numFmtId="0" fontId="10" fillId="6" borderId="22" xfId="0" applyFont="1" applyFill="1" applyBorder="1" applyAlignment="1" applyProtection="1">
      <alignment vertical="center" shrinkToFit="1"/>
      <protection locked="0"/>
    </xf>
    <xf numFmtId="0" fontId="10" fillId="6" borderId="13" xfId="0" applyFont="1" applyFill="1" applyBorder="1" applyAlignment="1" applyProtection="1">
      <alignment vertical="center"/>
      <protection locked="0"/>
    </xf>
    <xf numFmtId="0" fontId="10" fillId="6" borderId="11" xfId="0" applyFont="1" applyFill="1" applyBorder="1" applyAlignment="1" applyProtection="1">
      <alignment vertical="center"/>
      <protection locked="0"/>
    </xf>
    <xf numFmtId="0" fontId="10" fillId="6" borderId="24" xfId="0" applyFont="1" applyFill="1" applyBorder="1" applyAlignment="1" applyProtection="1">
      <alignment vertical="center"/>
      <protection locked="0"/>
    </xf>
    <xf numFmtId="0" fontId="10" fillId="6" borderId="25" xfId="0" applyFont="1" applyFill="1" applyBorder="1" applyAlignment="1" applyProtection="1">
      <alignment vertical="center" shrinkToFit="1"/>
      <protection locked="0"/>
    </xf>
    <xf numFmtId="0" fontId="10" fillId="6" borderId="21" xfId="0" applyFont="1" applyFill="1" applyBorder="1" applyAlignment="1" applyProtection="1">
      <alignment vertical="center"/>
      <protection locked="0"/>
    </xf>
    <xf numFmtId="0" fontId="10" fillId="6" borderId="9" xfId="0" applyFont="1" applyFill="1" applyBorder="1" applyAlignment="1" applyProtection="1">
      <alignment vertical="center"/>
      <protection locked="0"/>
    </xf>
    <xf numFmtId="178" fontId="8" fillId="0" borderId="1" xfId="0" applyNumberFormat="1" applyFont="1" applyBorder="1" applyAlignment="1" applyProtection="1">
      <alignment vertical="center" wrapText="1" shrinkToFit="1"/>
    </xf>
    <xf numFmtId="0" fontId="12" fillId="0" borderId="2" xfId="0" applyFont="1" applyFill="1" applyBorder="1" applyAlignment="1" applyProtection="1">
      <protection locked="0"/>
    </xf>
    <xf numFmtId="0" fontId="12" fillId="0" borderId="8" xfId="0" applyFont="1" applyFill="1" applyBorder="1" applyAlignment="1" applyProtection="1">
      <protection locked="0"/>
    </xf>
    <xf numFmtId="0" fontId="23" fillId="0" borderId="0" xfId="0" applyFont="1" applyAlignment="1">
      <alignment horizontal="left" wrapText="1" indent="2"/>
    </xf>
    <xf numFmtId="0" fontId="4" fillId="3" borderId="27" xfId="0" applyFont="1" applyFill="1" applyBorder="1" applyAlignment="1" applyProtection="1">
      <alignment horizontal="left" vertical="center"/>
      <protection locked="0"/>
    </xf>
    <xf numFmtId="0" fontId="29" fillId="6" borderId="1" xfId="5"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3" xfId="0" applyFont="1" applyFill="1" applyBorder="1" applyAlignment="1" applyProtection="1">
      <alignment horizontal="left" vertical="center" shrinkToFit="1"/>
      <protection locked="0"/>
    </xf>
    <xf numFmtId="3" fontId="17" fillId="2" borderId="0" xfId="4" applyNumberFormat="1" applyFont="1" applyFill="1" applyBorder="1" applyAlignment="1" applyProtection="1">
      <alignment horizontal="right" vertical="center"/>
    </xf>
    <xf numFmtId="0" fontId="4" fillId="6" borderId="27" xfId="0" applyFont="1" applyFill="1" applyBorder="1" applyAlignment="1" applyProtection="1">
      <alignment horizontal="left" vertical="center" shrinkToFi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pplyProtection="1">
      <alignment horizontal="right" vertical="center"/>
      <protection locked="0"/>
    </xf>
    <xf numFmtId="3" fontId="38" fillId="2" borderId="0" xfId="4" applyNumberFormat="1" applyFont="1" applyFill="1" applyAlignment="1" applyProtection="1">
      <alignment vertical="center"/>
    </xf>
    <xf numFmtId="0" fontId="17" fillId="2" borderId="0" xfId="0" applyFont="1" applyFill="1" applyAlignment="1" applyProtection="1">
      <alignment horizontal="left" vertical="center" indent="1"/>
    </xf>
    <xf numFmtId="0" fontId="4" fillId="6" borderId="0" xfId="0" applyFont="1" applyFill="1" applyAlignment="1" applyProtection="1">
      <alignment vertical="center"/>
      <protection locked="0"/>
    </xf>
    <xf numFmtId="0" fontId="4" fillId="6" borderId="0" xfId="0" applyFont="1" applyFill="1" applyAlignment="1" applyProtection="1">
      <alignment vertical="center" wrapText="1"/>
      <protection locked="0"/>
    </xf>
    <xf numFmtId="0" fontId="4" fillId="6" borderId="0" xfId="0" applyFont="1" applyFill="1" applyBorder="1" applyAlignment="1" applyProtection="1">
      <alignment horizontal="left" vertical="center" shrinkToFit="1"/>
      <protection locked="0"/>
    </xf>
    <xf numFmtId="0" fontId="17" fillId="2"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8" fillId="0" borderId="0" xfId="0" applyFont="1" applyBorder="1" applyAlignment="1" applyProtection="1">
      <alignment horizontal="left" vertical="center"/>
      <protection locked="0"/>
    </xf>
    <xf numFmtId="0" fontId="17" fillId="2" borderId="0" xfId="0" applyFont="1" applyFill="1" applyAlignment="1" applyProtection="1">
      <alignment horizontal="center" vertical="center"/>
      <protection locked="0"/>
    </xf>
    <xf numFmtId="0" fontId="17" fillId="6" borderId="0" xfId="0" applyFont="1" applyFill="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178" fontId="8" fillId="0" borderId="11" xfId="0" applyNumberFormat="1" applyFont="1" applyBorder="1" applyAlignment="1" applyProtection="1">
      <alignment horizontal="center" vertical="center" shrinkToFit="1"/>
    </xf>
    <xf numFmtId="178" fontId="8" fillId="0" borderId="8" xfId="0" applyNumberFormat="1" applyFont="1" applyBorder="1" applyAlignment="1" applyProtection="1">
      <alignment horizontal="center" vertical="center" shrinkToFit="1"/>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shrinkToFit="1"/>
      <protection locked="0"/>
    </xf>
    <xf numFmtId="0" fontId="9" fillId="3" borderId="27"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10" fillId="6" borderId="13" xfId="0" applyFont="1" applyFill="1" applyBorder="1" applyAlignment="1" applyProtection="1">
      <alignment vertical="center" wrapText="1" shrinkToFit="1"/>
      <protection locked="0"/>
    </xf>
    <xf numFmtId="0" fontId="10" fillId="6" borderId="14" xfId="0" applyFont="1" applyFill="1" applyBorder="1" applyAlignment="1" applyProtection="1">
      <alignment vertical="center" wrapText="1" shrinkToFit="1"/>
      <protection locked="0"/>
    </xf>
    <xf numFmtId="0" fontId="10" fillId="6" borderId="16" xfId="0" applyFont="1" applyFill="1" applyBorder="1" applyAlignment="1" applyProtection="1">
      <alignment vertical="center" wrapText="1" shrinkToFit="1"/>
      <protection locked="0"/>
    </xf>
    <xf numFmtId="0" fontId="10" fillId="6" borderId="21" xfId="0" applyFont="1" applyFill="1" applyBorder="1" applyAlignment="1" applyProtection="1">
      <alignment vertical="center" wrapText="1" shrinkToFit="1"/>
      <protection locked="0"/>
    </xf>
    <xf numFmtId="0" fontId="10" fillId="6" borderId="22" xfId="0" applyFont="1" applyFill="1" applyBorder="1" applyAlignment="1" applyProtection="1">
      <alignment vertical="center" wrapText="1" shrinkToFit="1"/>
      <protection locked="0"/>
    </xf>
    <xf numFmtId="0" fontId="10" fillId="6" borderId="23" xfId="0" applyFont="1" applyFill="1" applyBorder="1" applyAlignment="1" applyProtection="1">
      <alignment vertical="center" wrapText="1" shrinkToFit="1"/>
      <protection locked="0"/>
    </xf>
    <xf numFmtId="0" fontId="25" fillId="0" borderId="8"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49" fontId="6" fillId="6" borderId="4" xfId="0" applyNumberFormat="1" applyFont="1" applyFill="1" applyBorder="1" applyAlignment="1" applyProtection="1">
      <alignment horizontal="left" vertical="top"/>
      <protection locked="0"/>
    </xf>
    <xf numFmtId="49" fontId="6" fillId="6" borderId="5" xfId="0" applyNumberFormat="1" applyFont="1" applyFill="1" applyBorder="1" applyAlignment="1" applyProtection="1">
      <alignment horizontal="left" vertical="top"/>
      <protection locked="0"/>
    </xf>
    <xf numFmtId="49" fontId="6" fillId="6" borderId="6" xfId="0" applyNumberFormat="1" applyFont="1" applyFill="1" applyBorder="1" applyAlignment="1" applyProtection="1">
      <alignment horizontal="left" vertical="top"/>
      <protection locked="0"/>
    </xf>
    <xf numFmtId="49" fontId="6" fillId="6" borderId="9" xfId="0" applyNumberFormat="1" applyFont="1" applyFill="1" applyBorder="1" applyAlignment="1" applyProtection="1">
      <alignment horizontal="left" vertical="top"/>
      <protection locked="0"/>
    </xf>
    <xf numFmtId="49" fontId="6" fillId="6" borderId="0" xfId="0" applyNumberFormat="1" applyFont="1" applyFill="1" applyBorder="1" applyAlignment="1" applyProtection="1">
      <alignment horizontal="left" vertical="top"/>
      <protection locked="0"/>
    </xf>
    <xf numFmtId="49" fontId="6" fillId="6" borderId="10" xfId="0" applyNumberFormat="1" applyFont="1" applyFill="1" applyBorder="1" applyAlignment="1" applyProtection="1">
      <alignment horizontal="left" vertical="top"/>
      <protection locked="0"/>
    </xf>
    <xf numFmtId="49" fontId="6" fillId="6" borderId="11" xfId="0" applyNumberFormat="1" applyFont="1" applyFill="1" applyBorder="1" applyAlignment="1" applyProtection="1">
      <alignment horizontal="left" vertical="top"/>
      <protection locked="0"/>
    </xf>
    <xf numFmtId="49" fontId="6" fillId="6" borderId="8" xfId="0" applyNumberFormat="1" applyFont="1" applyFill="1" applyBorder="1" applyAlignment="1" applyProtection="1">
      <alignment horizontal="left" vertical="top"/>
      <protection locked="0"/>
    </xf>
    <xf numFmtId="49" fontId="6" fillId="6" borderId="12" xfId="0" applyNumberFormat="1" applyFont="1" applyFill="1" applyBorder="1" applyAlignment="1" applyProtection="1">
      <alignment horizontal="left" vertical="top"/>
      <protection locked="0"/>
    </xf>
    <xf numFmtId="0" fontId="25" fillId="0" borderId="0" xfId="0" applyFont="1" applyFill="1" applyBorder="1" applyAlignment="1" applyProtection="1">
      <alignment horizontal="left" vertical="center" wrapText="1"/>
      <protection locked="0"/>
    </xf>
    <xf numFmtId="0" fontId="55" fillId="7"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wrapText="1"/>
      <protection locked="0"/>
    </xf>
    <xf numFmtId="0" fontId="12" fillId="0" borderId="12" xfId="0" applyFont="1" applyFill="1" applyBorder="1" applyAlignment="1" applyProtection="1">
      <alignment horizontal="left" wrapText="1"/>
      <protection locked="0"/>
    </xf>
    <xf numFmtId="0" fontId="12" fillId="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6" borderId="21" xfId="0" applyFont="1" applyFill="1" applyBorder="1" applyAlignment="1" applyProtection="1">
      <alignment horizontal="center" vertical="center" shrinkToFit="1"/>
      <protection locked="0"/>
    </xf>
    <xf numFmtId="0" fontId="12" fillId="6" borderId="22" xfId="0" applyFont="1" applyFill="1" applyBorder="1" applyAlignment="1" applyProtection="1">
      <alignment horizontal="center" vertical="center" shrinkToFit="1"/>
      <protection locked="0"/>
    </xf>
    <xf numFmtId="0" fontId="12" fillId="6" borderId="23" xfId="0" applyFont="1" applyFill="1" applyBorder="1" applyAlignment="1" applyProtection="1">
      <alignment horizontal="center" vertical="center" shrinkToFit="1"/>
      <protection locked="0"/>
    </xf>
    <xf numFmtId="0" fontId="12" fillId="6" borderId="15" xfId="0" applyFont="1" applyFill="1" applyBorder="1" applyAlignment="1" applyProtection="1">
      <alignment horizontal="center" vertical="center" shrinkToFit="1"/>
      <protection locked="0"/>
    </xf>
    <xf numFmtId="0" fontId="12" fillId="6" borderId="7" xfId="0" applyFont="1" applyFill="1" applyBorder="1" applyAlignment="1" applyProtection="1">
      <alignment horizontal="center" vertical="center" shrinkToFit="1"/>
      <protection locked="0"/>
    </xf>
    <xf numFmtId="0" fontId="12" fillId="6" borderId="17" xfId="0" applyFont="1" applyFill="1" applyBorder="1" applyAlignment="1" applyProtection="1">
      <alignment horizontal="center" vertical="center" shrinkToFit="1"/>
      <protection locked="0"/>
    </xf>
    <xf numFmtId="38" fontId="12" fillId="6" borderId="13" xfId="4" applyFont="1" applyFill="1" applyBorder="1" applyAlignment="1" applyProtection="1">
      <alignment vertical="center" shrinkToFit="1"/>
      <protection locked="0"/>
    </xf>
    <xf numFmtId="38" fontId="12" fillId="6" borderId="14" xfId="4" applyFont="1" applyFill="1" applyBorder="1" applyAlignment="1" applyProtection="1">
      <alignment vertical="center" shrinkToFit="1"/>
      <protection locked="0"/>
    </xf>
    <xf numFmtId="38" fontId="12" fillId="6" borderId="16" xfId="4" applyFont="1" applyFill="1" applyBorder="1" applyAlignment="1" applyProtection="1">
      <alignment vertical="center" shrinkToFit="1"/>
      <protection locked="0"/>
    </xf>
    <xf numFmtId="38" fontId="12" fillId="6" borderId="21" xfId="4" applyFont="1" applyFill="1" applyBorder="1" applyAlignment="1" applyProtection="1">
      <alignment vertical="center" shrinkToFit="1"/>
      <protection locked="0"/>
    </xf>
    <xf numFmtId="38" fontId="12" fillId="6" borderId="22" xfId="4" applyFont="1" applyFill="1" applyBorder="1" applyAlignment="1" applyProtection="1">
      <alignment vertical="center" shrinkToFit="1"/>
      <protection locked="0"/>
    </xf>
    <xf numFmtId="38" fontId="12" fillId="6" borderId="23" xfId="4" applyFont="1" applyFill="1" applyBorder="1" applyAlignment="1" applyProtection="1">
      <alignment vertical="center" shrinkToFit="1"/>
      <protection locked="0"/>
    </xf>
    <xf numFmtId="38" fontId="12" fillId="6" borderId="15" xfId="4" applyFont="1" applyFill="1" applyBorder="1" applyAlignment="1" applyProtection="1">
      <alignment vertical="center" shrinkToFit="1"/>
      <protection locked="0"/>
    </xf>
    <xf numFmtId="38" fontId="12" fillId="6" borderId="7" xfId="4" applyFont="1" applyFill="1" applyBorder="1" applyAlignment="1" applyProtection="1">
      <alignment vertical="center" shrinkToFit="1"/>
      <protection locked="0"/>
    </xf>
    <xf numFmtId="38" fontId="12" fillId="6" borderId="17" xfId="4" applyFont="1" applyFill="1" applyBorder="1" applyAlignment="1" applyProtection="1">
      <alignment vertical="center" shrinkToFit="1"/>
      <protection locked="0"/>
    </xf>
    <xf numFmtId="0" fontId="12" fillId="0" borderId="8"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left" vertical="center" wrapText="1"/>
      <protection locked="0"/>
    </xf>
    <xf numFmtId="177" fontId="12" fillId="6" borderId="14" xfId="4" applyNumberFormat="1" applyFont="1" applyFill="1" applyBorder="1" applyAlignment="1" applyProtection="1">
      <alignment vertical="center" shrinkToFit="1"/>
      <protection locked="0"/>
    </xf>
    <xf numFmtId="177" fontId="12" fillId="6" borderId="22" xfId="4" applyNumberFormat="1"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7" fontId="4" fillId="0" borderId="1" xfId="4" applyNumberFormat="1" applyFont="1" applyFill="1" applyBorder="1" applyAlignment="1" applyProtection="1">
      <alignment vertical="center" shrinkToFit="1"/>
    </xf>
    <xf numFmtId="177" fontId="4" fillId="0" borderId="2" xfId="4" applyNumberFormat="1" applyFont="1" applyFill="1" applyBorder="1" applyAlignment="1" applyProtection="1">
      <alignment vertical="center" shrinkToFit="1"/>
    </xf>
    <xf numFmtId="177" fontId="4" fillId="0" borderId="3" xfId="4" applyNumberFormat="1" applyFont="1" applyFill="1" applyBorder="1" applyAlignment="1" applyProtection="1">
      <alignment vertical="center" shrinkToFit="1"/>
    </xf>
    <xf numFmtId="177" fontId="4" fillId="0" borderId="4" xfId="4" applyNumberFormat="1" applyFont="1" applyFill="1" applyBorder="1" applyAlignment="1" applyProtection="1">
      <alignment vertical="center"/>
    </xf>
    <xf numFmtId="177" fontId="4" fillId="0" borderId="5" xfId="4" applyNumberFormat="1" applyFont="1" applyFill="1" applyBorder="1" applyAlignment="1" applyProtection="1">
      <alignment vertical="center"/>
    </xf>
    <xf numFmtId="177" fontId="4" fillId="0" borderId="3" xfId="4" applyNumberFormat="1" applyFont="1" applyFill="1" applyBorder="1" applyAlignment="1" applyProtection="1">
      <alignment vertical="center"/>
    </xf>
    <xf numFmtId="0" fontId="10" fillId="6" borderId="13" xfId="0" applyFont="1" applyFill="1" applyBorder="1" applyAlignment="1" applyProtection="1">
      <alignment vertical="center" shrinkToFit="1"/>
      <protection locked="0"/>
    </xf>
    <xf numFmtId="0" fontId="10" fillId="6" borderId="14" xfId="0" applyFont="1" applyFill="1" applyBorder="1" applyAlignment="1" applyProtection="1">
      <alignment vertical="center" shrinkToFit="1"/>
      <protection locked="0"/>
    </xf>
    <xf numFmtId="0" fontId="10" fillId="6" borderId="16" xfId="0" applyFont="1" applyFill="1" applyBorder="1" applyAlignment="1" applyProtection="1">
      <alignment vertical="center" shrinkToFit="1"/>
      <protection locked="0"/>
    </xf>
    <xf numFmtId="0" fontId="10" fillId="6" borderId="21" xfId="0" applyFont="1" applyFill="1" applyBorder="1" applyAlignment="1" applyProtection="1">
      <alignment vertical="center" shrinkToFit="1"/>
      <protection locked="0"/>
    </xf>
    <xf numFmtId="0" fontId="10" fillId="6" borderId="22" xfId="0" applyFont="1" applyFill="1" applyBorder="1" applyAlignment="1" applyProtection="1">
      <alignment vertical="center" shrinkToFit="1"/>
      <protection locked="0"/>
    </xf>
    <xf numFmtId="0" fontId="10" fillId="6" borderId="23" xfId="0" applyFont="1" applyFill="1" applyBorder="1" applyAlignment="1" applyProtection="1">
      <alignment vertical="center" shrinkToFit="1"/>
      <protection locked="0"/>
    </xf>
    <xf numFmtId="0" fontId="46" fillId="0" borderId="0" xfId="0" applyFont="1" applyFill="1" applyAlignment="1" applyProtection="1">
      <alignment horizontal="left" vertical="top" wrapText="1"/>
      <protection locked="0"/>
    </xf>
    <xf numFmtId="0" fontId="4" fillId="5" borderId="1" xfId="0" applyFont="1" applyFill="1" applyBorder="1" applyAlignment="1" applyProtection="1">
      <alignment horizontal="left" vertical="center" shrinkToFit="1"/>
      <protection locked="0"/>
    </xf>
    <xf numFmtId="0" fontId="4" fillId="5" borderId="2"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0" fontId="25" fillId="0" borderId="10"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protection locked="0"/>
    </xf>
    <xf numFmtId="177" fontId="4" fillId="0" borderId="6" xfId="4" applyNumberFormat="1" applyFont="1" applyFill="1" applyBorder="1" applyAlignment="1" applyProtection="1">
      <alignment vertical="center"/>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177" fontId="4" fillId="0" borderId="4" xfId="4" applyNumberFormat="1" applyFont="1" applyFill="1" applyBorder="1" applyAlignment="1" applyProtection="1">
      <alignment vertical="center" shrinkToFit="1"/>
    </xf>
    <xf numFmtId="177" fontId="4" fillId="0" borderId="5" xfId="4" applyNumberFormat="1" applyFont="1" applyFill="1" applyBorder="1" applyAlignment="1" applyProtection="1">
      <alignment vertical="center" shrinkToFit="1"/>
    </xf>
    <xf numFmtId="177" fontId="4" fillId="0" borderId="6" xfId="4" applyNumberFormat="1" applyFont="1" applyFill="1" applyBorder="1" applyAlignment="1" applyProtection="1">
      <alignment vertical="center" shrinkToFit="1"/>
    </xf>
    <xf numFmtId="0" fontId="16" fillId="0" borderId="0" xfId="0" applyFont="1" applyFill="1" applyBorder="1" applyAlignment="1" applyProtection="1">
      <alignment horizontal="center" vertical="center"/>
      <protection locked="0"/>
    </xf>
    <xf numFmtId="177" fontId="12" fillId="0" borderId="1" xfId="4" applyNumberFormat="1" applyFont="1" applyFill="1" applyBorder="1" applyAlignment="1" applyProtection="1">
      <alignment vertical="center" shrinkToFit="1"/>
    </xf>
    <xf numFmtId="177" fontId="12" fillId="0" borderId="2" xfId="4" applyNumberFormat="1" applyFont="1" applyFill="1" applyBorder="1" applyAlignment="1" applyProtection="1">
      <alignment vertical="center" shrinkToFit="1"/>
    </xf>
    <xf numFmtId="177" fontId="12" fillId="0" borderId="3" xfId="4" applyNumberFormat="1" applyFont="1" applyFill="1" applyBorder="1" applyAlignment="1" applyProtection="1">
      <alignment vertical="center" shrinkToFit="1"/>
    </xf>
    <xf numFmtId="177" fontId="12" fillId="6" borderId="7" xfId="4" applyNumberFormat="1" applyFont="1" applyFill="1" applyBorder="1" applyAlignment="1" applyProtection="1">
      <alignment vertical="center" shrinkToFit="1"/>
      <protection locked="0"/>
    </xf>
    <xf numFmtId="0" fontId="10" fillId="6" borderId="4" xfId="0" applyFont="1" applyFill="1" applyBorder="1" applyAlignment="1" applyProtection="1">
      <alignment horizontal="center" vertical="center" shrinkToFit="1"/>
      <protection locked="0"/>
    </xf>
    <xf numFmtId="0" fontId="10" fillId="6" borderId="5" xfId="0" applyFont="1" applyFill="1" applyBorder="1" applyAlignment="1" applyProtection="1">
      <alignment horizontal="center" vertical="center" shrinkToFit="1"/>
      <protection locked="0"/>
    </xf>
    <xf numFmtId="0" fontId="10" fillId="6" borderId="6" xfId="0" applyFont="1" applyFill="1" applyBorder="1" applyAlignment="1" applyProtection="1">
      <alignment horizontal="center" vertical="center" shrinkToFit="1"/>
      <protection locked="0"/>
    </xf>
    <xf numFmtId="0" fontId="10" fillId="6" borderId="9" xfId="0" applyFont="1" applyFill="1" applyBorder="1" applyAlignment="1" applyProtection="1">
      <alignment horizontal="center" vertical="center" shrinkToFit="1"/>
      <protection locked="0"/>
    </xf>
    <xf numFmtId="0" fontId="10" fillId="6" borderId="0" xfId="0" applyFont="1" applyFill="1" applyBorder="1" applyAlignment="1" applyProtection="1">
      <alignment horizontal="center" vertical="center" shrinkToFit="1"/>
      <protection locked="0"/>
    </xf>
    <xf numFmtId="0" fontId="10" fillId="6" borderId="10" xfId="0" applyFont="1" applyFill="1" applyBorder="1" applyAlignment="1" applyProtection="1">
      <alignment horizontal="center" vertical="center" shrinkToFit="1"/>
      <protection locked="0"/>
    </xf>
    <xf numFmtId="0" fontId="10" fillId="6" borderId="11"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12"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wrapText="1"/>
      <protection locked="0"/>
    </xf>
    <xf numFmtId="0" fontId="10" fillId="6" borderId="15" xfId="0" applyFont="1" applyFill="1" applyBorder="1" applyAlignment="1" applyProtection="1">
      <alignment vertical="center" shrinkToFit="1"/>
      <protection locked="0"/>
    </xf>
    <xf numFmtId="0" fontId="10" fillId="6" borderId="7" xfId="0" applyFont="1" applyFill="1" applyBorder="1" applyAlignment="1" applyProtection="1">
      <alignment vertical="center" shrinkToFit="1"/>
      <protection locked="0"/>
    </xf>
    <xf numFmtId="0" fontId="10" fillId="6" borderId="17" xfId="0" applyFont="1" applyFill="1" applyBorder="1" applyAlignment="1" applyProtection="1">
      <alignment vertical="center" shrinkToFit="1"/>
      <protection locked="0"/>
    </xf>
    <xf numFmtId="0" fontId="10" fillId="6" borderId="15" xfId="0" applyFont="1" applyFill="1" applyBorder="1" applyAlignment="1" applyProtection="1">
      <alignment vertical="center" wrapText="1" shrinkToFit="1"/>
      <protection locked="0"/>
    </xf>
    <xf numFmtId="0" fontId="10" fillId="6" borderId="7" xfId="0" applyFont="1" applyFill="1" applyBorder="1" applyAlignment="1" applyProtection="1">
      <alignment vertical="center" wrapText="1" shrinkToFit="1"/>
      <protection locked="0"/>
    </xf>
    <xf numFmtId="0" fontId="10" fillId="6" borderId="17" xfId="0" applyFont="1" applyFill="1" applyBorder="1" applyAlignment="1" applyProtection="1">
      <alignment vertical="center" wrapText="1" shrinkToFit="1"/>
      <protection locked="0"/>
    </xf>
    <xf numFmtId="177" fontId="12" fillId="0" borderId="14" xfId="4" applyNumberFormat="1" applyFont="1" applyFill="1" applyBorder="1" applyAlignment="1" applyProtection="1">
      <alignment vertical="center" shrinkToFit="1"/>
    </xf>
    <xf numFmtId="0" fontId="12" fillId="6" borderId="13" xfId="0" applyFont="1" applyFill="1" applyBorder="1" applyAlignment="1" applyProtection="1">
      <alignment horizontal="center" vertical="center" shrinkToFit="1"/>
      <protection locked="0"/>
    </xf>
    <xf numFmtId="0" fontId="12" fillId="6" borderId="14" xfId="0" applyFont="1" applyFill="1" applyBorder="1" applyAlignment="1" applyProtection="1">
      <alignment horizontal="center" vertical="center" shrinkToFit="1"/>
      <protection locked="0"/>
    </xf>
    <xf numFmtId="0" fontId="12" fillId="6" borderId="16" xfId="0" applyFont="1" applyFill="1" applyBorder="1" applyAlignment="1" applyProtection="1">
      <alignment horizontal="center" vertical="center" shrinkToFit="1"/>
      <protection locked="0"/>
    </xf>
    <xf numFmtId="0" fontId="47"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shrinkToFit="1"/>
      <protection locked="0"/>
    </xf>
    <xf numFmtId="0" fontId="4" fillId="6" borderId="1"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5" xfId="0" applyFont="1" applyFill="1" applyBorder="1" applyAlignment="1" applyProtection="1">
      <alignment vertical="center" shrinkToFit="1"/>
      <protection locked="0"/>
    </xf>
    <xf numFmtId="0" fontId="9" fillId="6" borderId="1" xfId="0" applyFont="1" applyFill="1" applyBorder="1" applyAlignment="1" applyProtection="1">
      <alignment horizontal="center" vertical="center" shrinkToFit="1"/>
      <protection locked="0"/>
    </xf>
    <xf numFmtId="0" fontId="9" fillId="6" borderId="2" xfId="0" applyFont="1" applyFill="1" applyBorder="1" applyAlignment="1" applyProtection="1">
      <alignment horizontal="center" vertical="center" shrinkToFit="1"/>
      <protection locked="0"/>
    </xf>
    <xf numFmtId="0" fontId="9" fillId="6" borderId="3"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textRotation="255"/>
      <protection locked="0"/>
    </xf>
    <xf numFmtId="0" fontId="4" fillId="6" borderId="1" xfId="0" applyFont="1" applyFill="1" applyBorder="1" applyAlignment="1" applyProtection="1">
      <alignment vertical="center"/>
      <protection locked="0"/>
    </xf>
    <xf numFmtId="0" fontId="4" fillId="6" borderId="2" xfId="0" applyFont="1" applyFill="1" applyBorder="1" applyAlignment="1" applyProtection="1">
      <alignment vertical="center"/>
      <protection locked="0"/>
    </xf>
    <xf numFmtId="0" fontId="4" fillId="6" borderId="3" xfId="0" applyFont="1" applyFill="1" applyBorder="1" applyAlignment="1" applyProtection="1">
      <alignment vertical="center"/>
      <protection locked="0"/>
    </xf>
    <xf numFmtId="0" fontId="5" fillId="6" borderId="1" xfId="0" applyFont="1" applyFill="1" applyBorder="1" applyAlignment="1" applyProtection="1">
      <alignment vertical="center" shrinkToFit="1"/>
      <protection locked="0"/>
    </xf>
    <xf numFmtId="0" fontId="5" fillId="6" borderId="2" xfId="0" applyFont="1" applyFill="1" applyBorder="1" applyAlignment="1" applyProtection="1">
      <alignment vertical="center" shrinkToFit="1"/>
      <protection locked="0"/>
    </xf>
    <xf numFmtId="0" fontId="5" fillId="6" borderId="3"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4" fillId="0" borderId="11"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2" xfId="0" applyFont="1" applyFill="1" applyBorder="1" applyAlignment="1" applyProtection="1">
      <alignment vertical="center"/>
    </xf>
    <xf numFmtId="0" fontId="5" fillId="0" borderId="11"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0" fontId="5" fillId="0" borderId="12" xfId="0" applyFont="1" applyFill="1" applyBorder="1" applyAlignment="1" applyProtection="1">
      <alignment vertical="center" shrinkToFit="1"/>
    </xf>
    <xf numFmtId="0" fontId="26" fillId="0" borderId="18" xfId="0" applyFont="1" applyFill="1" applyBorder="1" applyAlignment="1" applyProtection="1">
      <alignment horizontal="center" vertical="center" textRotation="255"/>
      <protection locked="0"/>
    </xf>
    <xf numFmtId="0" fontId="26" fillId="0" borderId="19" xfId="0" applyFont="1" applyFill="1" applyBorder="1" applyAlignment="1" applyProtection="1">
      <alignment horizontal="center" vertical="center" textRotation="255"/>
      <protection locked="0"/>
    </xf>
    <xf numFmtId="0" fontId="26" fillId="0" borderId="20"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4" fillId="6" borderId="1" xfId="0" applyFont="1" applyFill="1" applyBorder="1" applyAlignment="1" applyProtection="1">
      <alignment vertical="center" wrapText="1" shrinkToFit="1"/>
      <protection locked="0"/>
    </xf>
    <xf numFmtId="0" fontId="4" fillId="6" borderId="2" xfId="0" applyFont="1" applyFill="1" applyBorder="1" applyAlignment="1" applyProtection="1">
      <alignment vertical="center" wrapText="1" shrinkToFit="1"/>
      <protection locked="0"/>
    </xf>
    <xf numFmtId="0" fontId="4" fillId="6" borderId="3" xfId="0" applyFont="1" applyFill="1" applyBorder="1" applyAlignment="1" applyProtection="1">
      <alignment vertical="center" wrapText="1" shrinkToFit="1"/>
      <protection locked="0"/>
    </xf>
    <xf numFmtId="0" fontId="4" fillId="6" borderId="11"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4" fillId="6" borderId="12" xfId="0" applyFont="1" applyFill="1" applyBorder="1" applyAlignment="1" applyProtection="1">
      <alignment horizontal="left" vertical="center"/>
      <protection locked="0"/>
    </xf>
    <xf numFmtId="177" fontId="12" fillId="0" borderId="7" xfId="4" applyNumberFormat="1" applyFont="1" applyFill="1" applyBorder="1" applyAlignment="1" applyProtection="1">
      <alignment vertical="center" shrinkToFit="1"/>
    </xf>
    <xf numFmtId="0" fontId="10" fillId="6" borderId="11" xfId="0" applyFont="1" applyFill="1" applyBorder="1" applyAlignment="1" applyProtection="1">
      <alignment vertical="center" wrapText="1" shrinkToFit="1"/>
      <protection locked="0"/>
    </xf>
    <xf numFmtId="0" fontId="10" fillId="6" borderId="8" xfId="0" applyFont="1" applyFill="1" applyBorder="1" applyAlignment="1" applyProtection="1">
      <alignment vertical="center" wrapText="1" shrinkToFit="1"/>
      <protection locked="0"/>
    </xf>
    <xf numFmtId="0" fontId="10" fillId="6" borderId="12" xfId="0" applyFont="1" applyFill="1" applyBorder="1" applyAlignment="1" applyProtection="1">
      <alignment vertical="center" wrapText="1" shrinkToFit="1"/>
      <protection locked="0"/>
    </xf>
    <xf numFmtId="177" fontId="12" fillId="0" borderId="22" xfId="4" applyNumberFormat="1" applyFont="1" applyFill="1" applyBorder="1" applyAlignment="1" applyProtection="1">
      <alignment vertical="center" shrinkToFit="1"/>
    </xf>
    <xf numFmtId="0" fontId="47" fillId="0" borderId="8" xfId="0" applyFont="1" applyFill="1" applyBorder="1" applyAlignment="1" applyProtection="1">
      <alignment horizontal="left" vertical="top" wrapText="1"/>
      <protection locked="0"/>
    </xf>
    <xf numFmtId="177" fontId="12" fillId="0" borderId="1" xfId="4" applyNumberFormat="1" applyFont="1" applyFill="1" applyBorder="1" applyAlignment="1" applyProtection="1">
      <alignment horizontal="right" vertical="center" shrinkToFit="1"/>
    </xf>
    <xf numFmtId="177" fontId="12" fillId="0" borderId="2" xfId="4" applyNumberFormat="1" applyFont="1" applyFill="1" applyBorder="1" applyAlignment="1" applyProtection="1">
      <alignment horizontal="right" vertical="center" shrinkToFit="1"/>
    </xf>
    <xf numFmtId="177" fontId="12" fillId="0" borderId="3" xfId="4" applyNumberFormat="1" applyFont="1" applyFill="1" applyBorder="1" applyAlignment="1" applyProtection="1">
      <alignment horizontal="right" vertical="center" shrinkToFit="1"/>
    </xf>
    <xf numFmtId="0" fontId="20" fillId="6" borderId="1" xfId="6" applyFont="1" applyFill="1" applyBorder="1" applyAlignment="1" applyProtection="1">
      <alignment vertical="center"/>
      <protection locked="0"/>
    </xf>
    <xf numFmtId="0" fontId="20" fillId="6" borderId="3" xfId="6" applyFont="1" applyFill="1" applyBorder="1" applyAlignment="1" applyProtection="1">
      <alignment vertical="center"/>
      <protection locked="0"/>
    </xf>
    <xf numFmtId="0" fontId="20" fillId="0" borderId="1" xfId="6" applyFont="1" applyFill="1" applyBorder="1" applyAlignment="1">
      <alignment horizontal="left" vertical="center"/>
    </xf>
    <xf numFmtId="0" fontId="20" fillId="0" borderId="3" xfId="6" applyFont="1" applyFill="1" applyBorder="1" applyAlignment="1">
      <alignment horizontal="left" vertical="center"/>
    </xf>
    <xf numFmtId="0" fontId="23" fillId="0" borderId="0" xfId="0" applyFont="1" applyAlignment="1">
      <alignment horizontal="center" vertical="center"/>
    </xf>
    <xf numFmtId="0" fontId="20" fillId="0" borderId="27"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 xfId="0" applyNumberFormat="1" applyFont="1" applyFill="1" applyBorder="1" applyAlignment="1">
      <alignment horizontal="center" vertical="center"/>
    </xf>
    <xf numFmtId="38" fontId="32" fillId="0" borderId="1" xfId="4" applyFont="1" applyFill="1" applyBorder="1" applyAlignment="1">
      <alignment horizontal="right" vertical="center"/>
    </xf>
    <xf numFmtId="38" fontId="32" fillId="0" borderId="2" xfId="4" applyFont="1" applyFill="1" applyBorder="1" applyAlignment="1">
      <alignment horizontal="right" vertical="center"/>
    </xf>
    <xf numFmtId="0" fontId="20" fillId="0" borderId="27" xfId="6" applyFont="1" applyFill="1" applyBorder="1" applyAlignment="1">
      <alignment horizontal="center" vertical="center" wrapText="1"/>
    </xf>
    <xf numFmtId="0" fontId="20" fillId="0" borderId="27"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6"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12"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6" borderId="1"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53" fillId="0" borderId="0" xfId="0" applyFont="1" applyAlignment="1">
      <alignment horizontal="right" vertical="center"/>
    </xf>
    <xf numFmtId="0" fontId="17" fillId="0" borderId="0" xfId="0" applyFont="1" applyAlignment="1">
      <alignment horizontal="left" vertical="center"/>
    </xf>
    <xf numFmtId="3" fontId="53" fillId="0" borderId="0" xfId="0" applyNumberFormat="1" applyFont="1" applyAlignment="1">
      <alignment horizontal="right" vertical="center"/>
    </xf>
    <xf numFmtId="0" fontId="52" fillId="0" borderId="0" xfId="0" applyFont="1" applyAlignment="1">
      <alignment horizontal="left" vertical="center"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44" fillId="0" borderId="18" xfId="7" applyFont="1" applyBorder="1" applyProtection="1">
      <alignment vertical="center"/>
    </xf>
    <xf numFmtId="0" fontId="44" fillId="0" borderId="19" xfId="7" applyFont="1" applyBorder="1" applyProtection="1">
      <alignment vertical="center"/>
    </xf>
    <xf numFmtId="0" fontId="44" fillId="0" borderId="20" xfId="7" applyFont="1" applyBorder="1" applyProtection="1">
      <alignment vertical="center"/>
    </xf>
    <xf numFmtId="0" fontId="44" fillId="0" borderId="4" xfId="0" applyFont="1" applyBorder="1" applyAlignment="1" applyProtection="1">
      <alignment horizontal="right" vertical="center"/>
    </xf>
    <xf numFmtId="0" fontId="44" fillId="0" borderId="5" xfId="0" applyFont="1" applyBorder="1" applyAlignment="1" applyProtection="1">
      <alignment horizontal="right" vertical="center"/>
    </xf>
    <xf numFmtId="0" fontId="44" fillId="0" borderId="6" xfId="0" applyFont="1" applyBorder="1" applyAlignment="1" applyProtection="1">
      <alignment horizontal="right" vertical="center"/>
    </xf>
    <xf numFmtId="0" fontId="44" fillId="0" borderId="9" xfId="0" applyFont="1" applyBorder="1" applyAlignment="1" applyProtection="1">
      <alignment horizontal="right" vertical="center"/>
    </xf>
    <xf numFmtId="0" fontId="44" fillId="0" borderId="0" xfId="0" applyFont="1" applyBorder="1" applyAlignment="1" applyProtection="1">
      <alignment horizontal="right" vertical="center"/>
    </xf>
    <xf numFmtId="0" fontId="44" fillId="0" borderId="10" xfId="0" applyFont="1" applyBorder="1" applyAlignment="1" applyProtection="1">
      <alignment horizontal="right" vertical="center"/>
    </xf>
    <xf numFmtId="0" fontId="44" fillId="0" borderId="2" xfId="0" applyFont="1" applyBorder="1" applyProtection="1">
      <alignment vertical="center"/>
    </xf>
    <xf numFmtId="0" fontId="44" fillId="0" borderId="3" xfId="0" applyFont="1" applyBorder="1" applyProtection="1">
      <alignment vertical="center"/>
    </xf>
    <xf numFmtId="0" fontId="44" fillId="0" borderId="18" xfId="0" applyFont="1" applyBorder="1" applyAlignment="1" applyProtection="1">
      <alignment vertical="top" wrapText="1"/>
    </xf>
    <xf numFmtId="0" fontId="44" fillId="0" borderId="20" xfId="0" applyFont="1" applyBorder="1" applyAlignment="1" applyProtection="1">
      <alignment vertical="top" wrapText="1"/>
    </xf>
    <xf numFmtId="0" fontId="44" fillId="0" borderId="11" xfId="0" applyFont="1" applyBorder="1" applyProtection="1">
      <alignment vertical="center"/>
    </xf>
    <xf numFmtId="0" fontId="44" fillId="0" borderId="8" xfId="0" applyFont="1" applyBorder="1" applyProtection="1">
      <alignment vertical="center"/>
    </xf>
    <xf numFmtId="0" fontId="44" fillId="0" borderId="12" xfId="0" applyFont="1" applyBorder="1" applyProtection="1">
      <alignment vertical="center"/>
    </xf>
  </cellXfs>
  <cellStyles count="9">
    <cellStyle name="パーセント 2" xfId="2"/>
    <cellStyle name="ハイパーリンク" xfId="5" builtinId="8"/>
    <cellStyle name="桁区切り" xfId="4" builtinId="6"/>
    <cellStyle name="桁区切り 2" xfId="1"/>
    <cellStyle name="標準" xfId="0" builtinId="0"/>
    <cellStyle name="標準 2" xfId="3"/>
    <cellStyle name="標準 3" xfId="7"/>
    <cellStyle name="標準 4" xfId="8"/>
    <cellStyle name="標準_Sheet1" xfId="6"/>
  </cellStyles>
  <dxfs count="8">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ont>
        <color theme="0"/>
      </font>
    </dxf>
    <dxf>
      <font>
        <color theme="0"/>
      </fon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257738</xdr:colOff>
      <xdr:row>8</xdr:row>
      <xdr:rowOff>100854</xdr:rowOff>
    </xdr:from>
    <xdr:to>
      <xdr:col>2</xdr:col>
      <xdr:colOff>829238</xdr:colOff>
      <xdr:row>8</xdr:row>
      <xdr:rowOff>324971</xdr:rowOff>
    </xdr:to>
    <xdr:sp macro="" textlink="">
      <xdr:nvSpPr>
        <xdr:cNvPr id="3" name="下矢印 2"/>
        <xdr:cNvSpPr/>
      </xdr:nvSpPr>
      <xdr:spPr>
        <a:xfrm>
          <a:off x="1114988" y="692075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14</xdr:row>
      <xdr:rowOff>89648</xdr:rowOff>
    </xdr:from>
    <xdr:to>
      <xdr:col>2</xdr:col>
      <xdr:colOff>795620</xdr:colOff>
      <xdr:row>14</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11</xdr:row>
      <xdr:rowOff>100853</xdr:rowOff>
    </xdr:from>
    <xdr:to>
      <xdr:col>2</xdr:col>
      <xdr:colOff>829230</xdr:colOff>
      <xdr:row>11</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5</xdr:row>
      <xdr:rowOff>89648</xdr:rowOff>
    </xdr:from>
    <xdr:to>
      <xdr:col>2</xdr:col>
      <xdr:colOff>778244</xdr:colOff>
      <xdr:row>5</xdr:row>
      <xdr:rowOff>313765</xdr:rowOff>
    </xdr:to>
    <xdr:sp macro="" textlink="">
      <xdr:nvSpPr>
        <xdr:cNvPr id="6" name="下矢印 5"/>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17</xdr:row>
      <xdr:rowOff>89648</xdr:rowOff>
    </xdr:from>
    <xdr:to>
      <xdr:col>2</xdr:col>
      <xdr:colOff>795620</xdr:colOff>
      <xdr:row>17</xdr:row>
      <xdr:rowOff>313765</xdr:rowOff>
    </xdr:to>
    <xdr:sp macro="" textlink="">
      <xdr:nvSpPr>
        <xdr:cNvPr id="7" name="下矢印 6"/>
        <xdr:cNvSpPr/>
      </xdr:nvSpPr>
      <xdr:spPr>
        <a:xfrm>
          <a:off x="1001360" y="791538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57150</xdr:colOff>
          <xdr:row>15</xdr:row>
          <xdr:rowOff>9525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28575</xdr:rowOff>
        </xdr:from>
        <xdr:to>
          <xdr:col>9</xdr:col>
          <xdr:colOff>47625</xdr:colOff>
          <xdr:row>16</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21</xdr:row>
      <xdr:rowOff>107950</xdr:rowOff>
    </xdr:from>
    <xdr:to>
      <xdr:col>1</xdr:col>
      <xdr:colOff>103909</xdr:colOff>
      <xdr:row>23</xdr:row>
      <xdr:rowOff>173182</xdr:rowOff>
    </xdr:to>
    <xdr:sp macro="" textlink="">
      <xdr:nvSpPr>
        <xdr:cNvPr id="2" name="左大かっこ 1"/>
        <xdr:cNvSpPr/>
      </xdr:nvSpPr>
      <xdr:spPr>
        <a:xfrm>
          <a:off x="230332" y="5216814"/>
          <a:ext cx="46759" cy="6713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361950</xdr:rowOff>
        </xdr:from>
        <xdr:to>
          <xdr:col>9</xdr:col>
          <xdr:colOff>57150</xdr:colOff>
          <xdr:row>17</xdr:row>
          <xdr:rowOff>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2" name="直線コネクタ 1"/>
        <xdr:cNvCxnSpPr/>
      </xdr:nvCxnSpPr>
      <xdr:spPr>
        <a:xfrm>
          <a:off x="419100" y="542925"/>
          <a:ext cx="3886200" cy="2114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9;&#12540;&#12499;&#12473;&#25903;&#25588;&#29677;&#12539;&#29983;&#27963;&#25903;&#25588;&#29677;/&#9733;&#65330;&#65298;&#35036;&#27491;&#65288;&#24944;&#21172;&#37329;&#12539;&#25903;&#25588;&#37329;&#38306;&#20418;&#65289;/&#9733;R2&#12289;R&#65299;&#35036;&#27491;&#65288;&#12469;&#12540;&#12499;&#12473;&#32153;&#32154;&#25903;&#25588;&#20107;&#26989;&#65289;/R3/&#20171;&#35703;&#65288;&#21442;&#32771;&#65289;/&#12304;&#27861;&#20154;&#21517;&#12305;&#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実績報告書"/>
      <sheetName val="実績額一覧 "/>
      <sheetName val="個票1"/>
      <sheetName val="計算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1"/>
  <sheetViews>
    <sheetView tabSelected="1" view="pageBreakPreview" zoomScaleNormal="100" zoomScaleSheetLayoutView="100" workbookViewId="0">
      <selection activeCell="B2" sqref="B2"/>
    </sheetView>
  </sheetViews>
  <sheetFormatPr defaultColWidth="9" defaultRowHeight="13.5"/>
  <cols>
    <col min="1" max="1" width="1.625" style="6" customWidth="1"/>
    <col min="2" max="2" width="9.625" style="6" customWidth="1"/>
    <col min="3" max="3" width="80.625" style="7" customWidth="1"/>
    <col min="4" max="4" width="27.5" style="7" customWidth="1"/>
    <col min="5" max="5" width="4.25" style="6" customWidth="1"/>
    <col min="6" max="16384" width="9" style="6"/>
  </cols>
  <sheetData>
    <row r="1" spans="1:4" ht="9" customHeight="1">
      <c r="A1" s="10"/>
      <c r="B1" s="10"/>
      <c r="C1" s="11"/>
    </row>
    <row r="2" spans="1:4" ht="18.75">
      <c r="A2" s="10"/>
      <c r="B2" s="12" t="s">
        <v>200</v>
      </c>
      <c r="C2" s="13"/>
    </row>
    <row r="3" spans="1:4" ht="19.149999999999999" customHeight="1">
      <c r="A3" s="10"/>
      <c r="B3" s="10"/>
      <c r="C3" s="13"/>
    </row>
    <row r="4" spans="1:4" ht="30" customHeight="1">
      <c r="A4" s="10"/>
      <c r="B4" s="56" t="s">
        <v>155</v>
      </c>
      <c r="C4" s="57"/>
      <c r="D4" s="8"/>
    </row>
    <row r="5" spans="1:4" ht="120" customHeight="1">
      <c r="A5" s="10"/>
      <c r="B5" s="58"/>
      <c r="C5" s="61" t="s">
        <v>87</v>
      </c>
    </row>
    <row r="6" spans="1:4" ht="30" customHeight="1">
      <c r="A6" s="10"/>
      <c r="B6" s="15"/>
      <c r="C6" s="14"/>
    </row>
    <row r="7" spans="1:4" ht="30" customHeight="1">
      <c r="A7" s="10"/>
      <c r="B7" s="56" t="s">
        <v>157</v>
      </c>
      <c r="C7" s="57"/>
    </row>
    <row r="8" spans="1:4" ht="71.45" customHeight="1">
      <c r="A8" s="10"/>
      <c r="B8" s="58"/>
      <c r="C8" s="61" t="s">
        <v>168</v>
      </c>
      <c r="D8" s="9"/>
    </row>
    <row r="9" spans="1:4" ht="30" customHeight="1">
      <c r="A9" s="10"/>
      <c r="B9" s="15"/>
      <c r="C9" s="59"/>
      <c r="D9" s="9"/>
    </row>
    <row r="10" spans="1:4" ht="30" customHeight="1">
      <c r="A10" s="10"/>
      <c r="B10" s="56" t="s">
        <v>201</v>
      </c>
      <c r="C10" s="57"/>
      <c r="D10" s="9"/>
    </row>
    <row r="11" spans="1:4" ht="64.150000000000006" customHeight="1">
      <c r="A11" s="10"/>
      <c r="B11" s="58"/>
      <c r="C11" s="61" t="s">
        <v>169</v>
      </c>
      <c r="D11" s="8"/>
    </row>
    <row r="12" spans="1:4" ht="30" customHeight="1">
      <c r="A12" s="10"/>
      <c r="B12" s="15"/>
      <c r="C12" s="14"/>
      <c r="D12" s="9"/>
    </row>
    <row r="13" spans="1:4" ht="30" customHeight="1">
      <c r="A13" s="10"/>
      <c r="B13" s="56" t="s">
        <v>170</v>
      </c>
      <c r="C13" s="57"/>
      <c r="D13" s="9"/>
    </row>
    <row r="14" spans="1:4" ht="80.099999999999994" customHeight="1">
      <c r="A14" s="10"/>
      <c r="B14" s="58"/>
      <c r="C14" s="61" t="s">
        <v>85</v>
      </c>
      <c r="D14" s="9"/>
    </row>
    <row r="15" spans="1:4" ht="30" customHeight="1">
      <c r="A15" s="10"/>
      <c r="B15" s="15"/>
      <c r="C15" s="59"/>
      <c r="D15" s="8"/>
    </row>
    <row r="16" spans="1:4" ht="30" customHeight="1">
      <c r="A16" s="10"/>
      <c r="B16" s="56" t="s">
        <v>202</v>
      </c>
      <c r="C16" s="57"/>
      <c r="D16" s="9"/>
    </row>
    <row r="17" spans="1:4" ht="38.65" customHeight="1">
      <c r="A17" s="10"/>
      <c r="B17" s="58"/>
      <c r="C17" s="61" t="s">
        <v>203</v>
      </c>
      <c r="D17" s="8"/>
    </row>
    <row r="18" spans="1:4" ht="30" customHeight="1">
      <c r="A18" s="10"/>
      <c r="B18" s="15"/>
      <c r="C18" s="59"/>
      <c r="D18" s="8"/>
    </row>
    <row r="19" spans="1:4" ht="30" customHeight="1">
      <c r="A19" s="10"/>
      <c r="B19" s="56" t="s">
        <v>88</v>
      </c>
      <c r="C19" s="57"/>
      <c r="D19" s="8"/>
    </row>
    <row r="20" spans="1:4" ht="97.5" customHeight="1">
      <c r="A20" s="10"/>
      <c r="B20" s="60"/>
      <c r="C20" s="61" t="s">
        <v>211</v>
      </c>
      <c r="D20" s="8"/>
    </row>
    <row r="21" spans="1:4" ht="48" customHeight="1">
      <c r="B21" s="378" t="s">
        <v>86</v>
      </c>
      <c r="C21" s="378"/>
    </row>
  </sheetData>
  <mergeCells count="1">
    <mergeCell ref="B21:C21"/>
  </mergeCells>
  <phoneticPr fontId="2"/>
  <printOptions horizontalCentered="1" verticalCentered="1"/>
  <pageMargins left="0.70866141732283472" right="0.70866141732283472" top="0.15748031496062992" bottom="0" header="0.31496062992125984" footer="0.31496062992125984"/>
  <pageSetup paperSize="9" scale="96"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1"/>
  <sheetViews>
    <sheetView showZeros="0" view="pageBreakPreview" zoomScaleNormal="120" zoomScaleSheetLayoutView="100" workbookViewId="0">
      <selection sqref="A1:D1"/>
    </sheetView>
  </sheetViews>
  <sheetFormatPr defaultColWidth="2.25" defaultRowHeight="12"/>
  <cols>
    <col min="1" max="1" width="2.625" style="303" customWidth="1"/>
    <col min="2" max="2" width="2.5" style="303" bestFit="1" customWidth="1"/>
    <col min="3" max="3" width="2.25" style="303"/>
    <col min="4" max="4" width="2.5" style="303" bestFit="1" customWidth="1"/>
    <col min="5" max="16" width="2.25" style="303"/>
    <col min="17" max="17" width="2.5" style="303" customWidth="1"/>
    <col min="18" max="74" width="2.25" style="303"/>
    <col min="75" max="75" width="3.5" style="303" customWidth="1"/>
    <col min="76" max="16384" width="2.25" style="303"/>
  </cols>
  <sheetData>
    <row r="1" spans="1:57" ht="19.149999999999999" customHeight="1">
      <c r="A1" s="393" t="s">
        <v>147</v>
      </c>
      <c r="B1" s="393"/>
      <c r="C1" s="393"/>
      <c r="D1" s="393"/>
      <c r="E1" s="299"/>
      <c r="F1" s="300"/>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2"/>
    </row>
    <row r="2" spans="1:57" ht="19.149999999999999" customHeight="1">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N2" s="394"/>
      <c r="AO2" s="394"/>
      <c r="AP2" s="394"/>
      <c r="AQ2" s="394"/>
      <c r="AR2" s="394"/>
      <c r="AS2" s="394"/>
      <c r="AT2" s="394"/>
      <c r="AU2" s="394"/>
      <c r="AV2" s="394"/>
      <c r="AW2" s="394"/>
      <c r="AX2" s="394"/>
      <c r="AY2" s="394"/>
      <c r="AZ2" s="394"/>
      <c r="BA2" s="394"/>
      <c r="BB2" s="394"/>
      <c r="BC2" s="394"/>
      <c r="BD2" s="394"/>
      <c r="BE2" s="394"/>
    </row>
    <row r="3" spans="1:57" ht="19.149999999999999" customHeight="1">
      <c r="A3" s="301"/>
      <c r="B3" s="305"/>
      <c r="C3" s="306"/>
      <c r="D3" s="306"/>
      <c r="E3" s="301"/>
      <c r="F3" s="301"/>
      <c r="G3" s="301"/>
      <c r="H3" s="301"/>
      <c r="I3" s="301"/>
      <c r="J3" s="301"/>
      <c r="K3" s="301"/>
      <c r="L3" s="301"/>
      <c r="M3" s="301"/>
      <c r="N3" s="301"/>
      <c r="O3" s="301"/>
      <c r="P3" s="301"/>
      <c r="Q3" s="301"/>
      <c r="R3" s="301"/>
      <c r="S3" s="301"/>
      <c r="T3" s="301"/>
      <c r="U3" s="301"/>
      <c r="V3" s="301"/>
      <c r="W3" s="301"/>
      <c r="X3" s="301"/>
      <c r="Y3" s="301"/>
      <c r="Z3" s="301"/>
      <c r="AA3" s="395" t="s">
        <v>48</v>
      </c>
      <c r="AB3" s="395"/>
      <c r="AC3" s="396"/>
      <c r="AD3" s="396"/>
      <c r="AE3" s="304" t="s">
        <v>2</v>
      </c>
      <c r="AF3" s="396"/>
      <c r="AG3" s="396"/>
      <c r="AH3" s="304" t="s">
        <v>1</v>
      </c>
      <c r="AI3" s="396"/>
      <c r="AJ3" s="396"/>
      <c r="AK3" s="304" t="s">
        <v>0</v>
      </c>
      <c r="AL3" s="304"/>
    </row>
    <row r="4" spans="1:57" ht="19.149999999999999" customHeight="1">
      <c r="A4" s="301"/>
      <c r="B4" s="305"/>
      <c r="C4" s="306"/>
      <c r="D4" s="306"/>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57" ht="19.149999999999999" customHeight="1">
      <c r="A5" s="388" t="s">
        <v>12</v>
      </c>
      <c r="B5" s="388"/>
      <c r="C5" s="388"/>
      <c r="D5" s="388"/>
      <c r="E5" s="388"/>
      <c r="F5" s="388"/>
      <c r="G5" s="307" t="s">
        <v>49</v>
      </c>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57" ht="19.149999999999999" customHeight="1">
      <c r="A6" s="308"/>
      <c r="B6" s="308"/>
      <c r="C6" s="308"/>
      <c r="D6" s="308"/>
      <c r="E6" s="308"/>
      <c r="F6" s="308"/>
      <c r="G6" s="307"/>
      <c r="H6" s="301"/>
      <c r="I6" s="301"/>
      <c r="J6" s="301"/>
      <c r="K6" s="301"/>
      <c r="L6" s="301"/>
      <c r="M6" s="301"/>
      <c r="N6" s="301"/>
      <c r="O6" s="301"/>
      <c r="P6" s="301"/>
      <c r="Q6" s="301"/>
      <c r="R6" s="301"/>
      <c r="S6" s="301"/>
      <c r="T6" s="301"/>
      <c r="U6" s="301"/>
      <c r="V6" s="301"/>
      <c r="W6" s="301"/>
      <c r="X6" s="309" t="s">
        <v>55</v>
      </c>
      <c r="Y6" s="391"/>
      <c r="Z6" s="391"/>
      <c r="AA6" s="391"/>
      <c r="AB6" s="391"/>
      <c r="AC6" s="301"/>
      <c r="AD6" s="301"/>
      <c r="AE6" s="301"/>
      <c r="AF6" s="301"/>
      <c r="AG6" s="301"/>
      <c r="AH6" s="301"/>
      <c r="AI6" s="301"/>
      <c r="AJ6" s="301"/>
      <c r="AK6" s="301"/>
      <c r="AL6" s="301"/>
    </row>
    <row r="7" spans="1:57" ht="31.9" customHeight="1">
      <c r="A7" s="302"/>
      <c r="B7" s="302"/>
      <c r="C7" s="302"/>
      <c r="D7" s="302"/>
      <c r="E7" s="302"/>
      <c r="F7" s="302"/>
      <c r="G7" s="302"/>
      <c r="H7" s="301"/>
      <c r="I7" s="301"/>
      <c r="J7" s="301"/>
      <c r="K7" s="301"/>
      <c r="L7" s="301"/>
      <c r="M7" s="301"/>
      <c r="N7" s="301"/>
      <c r="O7" s="301"/>
      <c r="P7" s="301"/>
      <c r="Q7" s="301"/>
      <c r="R7" s="310" t="s">
        <v>144</v>
      </c>
      <c r="S7" s="301"/>
      <c r="T7" s="301"/>
      <c r="U7" s="301"/>
      <c r="V7" s="301"/>
      <c r="W7" s="301"/>
      <c r="X7" s="390"/>
      <c r="Y7" s="390"/>
      <c r="Z7" s="390"/>
      <c r="AA7" s="390"/>
      <c r="AB7" s="390"/>
      <c r="AC7" s="390"/>
      <c r="AD7" s="390"/>
      <c r="AE7" s="390"/>
      <c r="AF7" s="390"/>
      <c r="AG7" s="390"/>
      <c r="AH7" s="390"/>
      <c r="AI7" s="390"/>
      <c r="AJ7" s="390"/>
      <c r="AK7" s="390"/>
      <c r="AL7" s="301"/>
    </row>
    <row r="8" spans="1:57" ht="19.149999999999999" customHeight="1">
      <c r="A8" s="302"/>
      <c r="B8" s="302"/>
      <c r="C8" s="302"/>
      <c r="D8" s="302"/>
      <c r="E8" s="302"/>
      <c r="F8" s="302"/>
      <c r="G8" s="302"/>
      <c r="H8" s="301"/>
      <c r="I8" s="301"/>
      <c r="J8" s="301"/>
      <c r="K8" s="301"/>
      <c r="L8" s="301"/>
      <c r="M8" s="301"/>
      <c r="N8" s="301"/>
      <c r="O8" s="301"/>
      <c r="P8" s="301"/>
      <c r="Q8" s="301"/>
      <c r="R8" s="310" t="s">
        <v>50</v>
      </c>
      <c r="S8" s="311"/>
      <c r="T8" s="311"/>
      <c r="U8" s="311"/>
      <c r="V8" s="311"/>
      <c r="W8" s="311"/>
      <c r="X8" s="389"/>
      <c r="Y8" s="389"/>
      <c r="Z8" s="389"/>
      <c r="AA8" s="389"/>
      <c r="AB8" s="389"/>
      <c r="AC8" s="389"/>
      <c r="AD8" s="389"/>
      <c r="AE8" s="389"/>
      <c r="AF8" s="389"/>
      <c r="AG8" s="389"/>
      <c r="AH8" s="389"/>
      <c r="AI8" s="389"/>
      <c r="AJ8" s="389"/>
      <c r="AK8" s="389"/>
      <c r="AL8" s="301"/>
      <c r="AO8" s="312"/>
      <c r="AP8" s="312"/>
    </row>
    <row r="9" spans="1:57" ht="19.149999999999999" customHeight="1">
      <c r="A9" s="302"/>
      <c r="B9" s="302"/>
      <c r="C9" s="302"/>
      <c r="D9" s="302"/>
      <c r="E9" s="302"/>
      <c r="F9" s="302"/>
      <c r="G9" s="302"/>
      <c r="H9" s="301"/>
      <c r="I9" s="301"/>
      <c r="J9" s="301"/>
      <c r="K9" s="301"/>
      <c r="L9" s="301"/>
      <c r="M9" s="301"/>
      <c r="N9" s="301"/>
      <c r="O9" s="301"/>
      <c r="P9" s="301"/>
      <c r="Q9" s="301"/>
      <c r="R9" s="313" t="s">
        <v>51</v>
      </c>
      <c r="S9" s="314"/>
      <c r="T9" s="314"/>
      <c r="U9" s="314"/>
      <c r="V9" s="314"/>
      <c r="W9" s="314"/>
      <c r="X9" s="389"/>
      <c r="Y9" s="389"/>
      <c r="Z9" s="389"/>
      <c r="AA9" s="389"/>
      <c r="AB9" s="389"/>
      <c r="AC9" s="389"/>
      <c r="AD9" s="389"/>
      <c r="AE9" s="389"/>
      <c r="AF9" s="389"/>
      <c r="AG9" s="389"/>
      <c r="AH9" s="389"/>
      <c r="AI9" s="389"/>
      <c r="AJ9" s="389"/>
      <c r="AK9" s="389"/>
      <c r="AL9" s="301"/>
    </row>
    <row r="10" spans="1:57" ht="19.149999999999999" customHeight="1">
      <c r="A10" s="302"/>
      <c r="B10" s="302"/>
      <c r="C10" s="302"/>
      <c r="D10" s="302"/>
      <c r="E10" s="302"/>
      <c r="F10" s="302"/>
      <c r="G10" s="302"/>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row>
    <row r="11" spans="1:57" ht="19.149999999999999" customHeight="1">
      <c r="A11" s="302"/>
      <c r="B11" s="302"/>
      <c r="C11" s="302"/>
      <c r="D11" s="302"/>
      <c r="E11" s="302"/>
      <c r="F11" s="302"/>
      <c r="G11" s="302"/>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row>
    <row r="12" spans="1:57" ht="19.149999999999999" customHeight="1">
      <c r="A12" s="315"/>
      <c r="B12" s="316"/>
      <c r="C12" s="316"/>
      <c r="D12" s="316"/>
      <c r="E12" s="317"/>
      <c r="F12" s="315" t="s">
        <v>166</v>
      </c>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row>
    <row r="13" spans="1:57" ht="19.149999999999999" customHeight="1">
      <c r="A13" s="318"/>
      <c r="B13" s="318"/>
      <c r="C13" s="318"/>
      <c r="D13" s="318"/>
      <c r="E13" s="317"/>
      <c r="F13" s="315" t="s">
        <v>177</v>
      </c>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row>
    <row r="14" spans="1:57" ht="19.149999999999999" customHeight="1">
      <c r="A14" s="301"/>
      <c r="B14" s="319"/>
      <c r="C14" s="319"/>
      <c r="D14" s="319"/>
      <c r="E14" s="319"/>
      <c r="F14" s="319"/>
      <c r="G14" s="319"/>
      <c r="H14" s="319"/>
      <c r="I14" s="319"/>
      <c r="J14" s="319"/>
      <c r="K14" s="319"/>
      <c r="L14" s="319"/>
      <c r="M14" s="319"/>
      <c r="N14" s="319"/>
      <c r="O14" s="319"/>
      <c r="P14" s="319"/>
      <c r="Q14" s="301"/>
      <c r="R14" s="301"/>
      <c r="S14" s="301"/>
      <c r="T14" s="301"/>
      <c r="U14" s="301"/>
      <c r="V14" s="301"/>
      <c r="W14" s="301"/>
      <c r="X14" s="301"/>
      <c r="Y14" s="301"/>
      <c r="Z14" s="301"/>
      <c r="AA14" s="301"/>
      <c r="AB14" s="301"/>
      <c r="AC14" s="301"/>
      <c r="AD14" s="301"/>
      <c r="AE14" s="301"/>
      <c r="AF14" s="301"/>
      <c r="AG14" s="301"/>
      <c r="AH14" s="301"/>
      <c r="AI14" s="301"/>
      <c r="AJ14" s="301"/>
      <c r="AK14" s="301"/>
      <c r="AL14" s="301"/>
    </row>
    <row r="15" spans="1:57" ht="19.149999999999999" customHeight="1">
      <c r="A15" s="301"/>
      <c r="B15" s="53" t="s">
        <v>83</v>
      </c>
      <c r="C15" s="53"/>
      <c r="D15" s="53"/>
      <c r="E15" s="53"/>
      <c r="F15" s="53"/>
      <c r="G15" s="53"/>
      <c r="H15" s="53"/>
      <c r="I15" s="53"/>
      <c r="J15" s="53"/>
      <c r="K15" s="53"/>
      <c r="L15" s="53"/>
      <c r="M15" s="53"/>
      <c r="N15" s="53"/>
      <c r="O15" s="53"/>
      <c r="P15" s="53"/>
      <c r="Q15" s="53"/>
      <c r="R15" s="53"/>
      <c r="S15" s="53"/>
      <c r="T15" s="54"/>
      <c r="U15" s="54"/>
      <c r="V15" s="54"/>
      <c r="W15" s="53"/>
      <c r="X15" s="319"/>
      <c r="Z15" s="319"/>
      <c r="AA15" s="319"/>
      <c r="AB15" s="319"/>
      <c r="AC15" s="319"/>
      <c r="AD15" s="319"/>
      <c r="AE15" s="319"/>
      <c r="AF15" s="319"/>
      <c r="AG15" s="319"/>
      <c r="AH15" s="319"/>
      <c r="AI15" s="319"/>
      <c r="AJ15" s="319"/>
      <c r="AK15" s="319"/>
      <c r="AL15" s="319"/>
    </row>
    <row r="16" spans="1:57" ht="19.149999999999999" customHeight="1">
      <c r="A16" s="315"/>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row>
    <row r="17" spans="1:57" ht="19.149999999999999" customHeight="1">
      <c r="A17" s="315"/>
      <c r="B17" s="315"/>
      <c r="C17" s="315"/>
      <c r="D17" s="315"/>
      <c r="E17" s="315"/>
      <c r="F17" s="315"/>
      <c r="G17" s="315"/>
      <c r="H17" s="315"/>
      <c r="I17" s="315"/>
      <c r="J17" s="315"/>
      <c r="K17" s="315"/>
      <c r="L17" s="315"/>
      <c r="M17" s="315"/>
      <c r="N17" s="315"/>
      <c r="O17" s="317"/>
      <c r="P17" s="317"/>
      <c r="Q17" s="317"/>
      <c r="R17" s="385" t="s">
        <v>52</v>
      </c>
      <c r="S17" s="385"/>
      <c r="T17" s="315"/>
      <c r="U17" s="315"/>
      <c r="V17" s="315"/>
      <c r="W17" s="315"/>
      <c r="X17" s="315"/>
      <c r="Y17" s="315"/>
      <c r="Z17" s="315"/>
      <c r="AA17" s="315"/>
      <c r="AB17" s="315"/>
      <c r="AC17" s="315"/>
      <c r="AD17" s="315"/>
      <c r="AE17" s="315"/>
      <c r="AF17" s="315"/>
      <c r="AG17" s="315"/>
      <c r="AH17" s="315"/>
      <c r="AI17" s="315"/>
      <c r="AJ17" s="315"/>
      <c r="AK17" s="315"/>
      <c r="AL17" s="315"/>
      <c r="AO17" s="320"/>
      <c r="AP17" s="321"/>
      <c r="AQ17" s="321"/>
      <c r="AR17" s="321"/>
      <c r="AS17" s="321"/>
      <c r="AT17" s="321"/>
      <c r="AU17" s="321"/>
      <c r="AV17" s="321"/>
      <c r="AW17" s="321"/>
      <c r="AX17" s="321"/>
      <c r="AY17" s="321"/>
      <c r="AZ17" s="321"/>
      <c r="BA17" s="321"/>
      <c r="BB17" s="321"/>
      <c r="BC17" s="321"/>
      <c r="BD17" s="321"/>
      <c r="BE17" s="321"/>
    </row>
    <row r="18" spans="1:57" ht="19.149999999999999" customHeight="1">
      <c r="A18" s="315"/>
      <c r="B18" s="315"/>
      <c r="C18" s="315"/>
      <c r="D18" s="315"/>
      <c r="E18" s="315"/>
      <c r="F18" s="315"/>
      <c r="G18" s="315"/>
      <c r="H18" s="315"/>
      <c r="I18" s="315"/>
      <c r="J18" s="315"/>
      <c r="K18" s="315"/>
      <c r="L18" s="315"/>
      <c r="M18" s="315"/>
      <c r="N18" s="317"/>
      <c r="O18" s="317"/>
      <c r="P18" s="317"/>
      <c r="Q18" s="317"/>
      <c r="R18" s="385"/>
      <c r="S18" s="385"/>
      <c r="T18" s="315"/>
      <c r="U18" s="315"/>
      <c r="V18" s="315"/>
      <c r="W18" s="315"/>
      <c r="X18" s="315"/>
      <c r="Y18" s="315"/>
      <c r="Z18" s="315"/>
      <c r="AA18" s="315"/>
      <c r="AB18" s="315"/>
      <c r="AC18" s="315"/>
      <c r="AD18" s="315"/>
      <c r="AE18" s="315"/>
      <c r="AF18" s="315"/>
      <c r="AG18" s="315"/>
      <c r="AH18" s="315"/>
      <c r="AI18" s="315"/>
      <c r="AJ18" s="315"/>
      <c r="AK18" s="315"/>
      <c r="AL18" s="315"/>
      <c r="AO18" s="320"/>
      <c r="AP18" s="321"/>
      <c r="AQ18" s="321"/>
      <c r="AR18" s="321"/>
      <c r="AS18" s="321"/>
      <c r="AT18" s="321"/>
      <c r="AU18" s="321"/>
      <c r="AV18" s="321"/>
      <c r="AW18" s="321"/>
      <c r="AX18" s="321"/>
      <c r="AY18" s="321"/>
      <c r="AZ18" s="321"/>
      <c r="BA18" s="321"/>
      <c r="BB18" s="321"/>
      <c r="BC18" s="321"/>
      <c r="BD18" s="321"/>
      <c r="BE18" s="321"/>
    </row>
    <row r="19" spans="1:57" ht="19.149999999999999" customHeight="1">
      <c r="A19" s="322"/>
      <c r="B19" s="392" t="s">
        <v>179</v>
      </c>
      <c r="C19" s="392"/>
      <c r="D19" s="392"/>
      <c r="E19" s="392"/>
      <c r="F19" s="392"/>
      <c r="G19" s="392"/>
      <c r="H19" s="392"/>
      <c r="I19" s="392"/>
      <c r="J19" s="392"/>
      <c r="K19" s="322"/>
      <c r="L19" s="322"/>
      <c r="M19" s="322"/>
      <c r="N19" s="317"/>
      <c r="O19" s="317"/>
      <c r="P19" s="317"/>
      <c r="Q19" s="322"/>
      <c r="R19" s="317"/>
      <c r="S19" s="317"/>
      <c r="T19" s="322"/>
      <c r="U19" s="322"/>
      <c r="V19" s="322"/>
      <c r="W19" s="322"/>
      <c r="X19" s="322"/>
      <c r="Y19" s="322"/>
      <c r="Z19" s="322"/>
      <c r="AA19" s="322"/>
      <c r="AB19" s="322"/>
      <c r="AC19" s="322"/>
      <c r="AD19" s="322"/>
      <c r="AE19" s="322"/>
      <c r="AF19" s="322"/>
      <c r="AG19" s="322"/>
      <c r="AH19" s="322"/>
      <c r="AI19" s="322"/>
      <c r="AJ19" s="322"/>
      <c r="AK19" s="322"/>
      <c r="AL19" s="322"/>
    </row>
    <row r="20" spans="1:57" ht="19.149999999999999" customHeight="1">
      <c r="A20" s="301"/>
      <c r="B20" s="386" t="s">
        <v>178</v>
      </c>
      <c r="C20" s="386"/>
      <c r="D20" s="386"/>
      <c r="E20" s="386"/>
      <c r="F20" s="386"/>
      <c r="G20" s="386"/>
      <c r="H20" s="386"/>
      <c r="I20" s="386"/>
      <c r="J20" s="386"/>
      <c r="K20" s="317"/>
      <c r="L20" s="317"/>
      <c r="M20" s="317"/>
      <c r="N20" s="317"/>
      <c r="O20" s="317"/>
      <c r="P20" s="387">
        <f ca="1">SUM(Z23:AF25)</f>
        <v>0</v>
      </c>
      <c r="Q20" s="387"/>
      <c r="R20" s="387"/>
      <c r="S20" s="387"/>
      <c r="T20" s="387"/>
      <c r="U20" s="387"/>
      <c r="V20" s="387"/>
      <c r="W20" s="317"/>
      <c r="X20" s="315" t="s">
        <v>53</v>
      </c>
      <c r="Y20" s="301"/>
      <c r="Z20" s="301"/>
      <c r="AA20" s="301"/>
      <c r="AB20" s="301"/>
      <c r="AC20" s="301"/>
      <c r="AD20" s="301"/>
      <c r="AE20" s="301"/>
      <c r="AF20" s="301"/>
      <c r="AG20" s="301"/>
      <c r="AH20" s="301"/>
      <c r="AI20" s="301"/>
      <c r="AJ20" s="301"/>
      <c r="AK20" s="301"/>
      <c r="AL20" s="301"/>
    </row>
    <row r="21" spans="1:57" ht="19.149999999999999" customHeight="1">
      <c r="A21" s="301"/>
      <c r="B21" s="302"/>
      <c r="C21" s="302"/>
      <c r="D21" s="302"/>
      <c r="E21" s="302"/>
      <c r="F21" s="302"/>
      <c r="G21" s="302"/>
      <c r="H21" s="302"/>
      <c r="I21" s="302"/>
      <c r="J21" s="302"/>
      <c r="K21" s="317"/>
      <c r="L21" s="317"/>
      <c r="M21" s="317"/>
      <c r="N21" s="317"/>
      <c r="O21" s="317"/>
      <c r="P21" s="317"/>
      <c r="Q21" s="317"/>
      <c r="R21" s="317"/>
      <c r="S21" s="317"/>
      <c r="T21" s="317"/>
      <c r="U21" s="317"/>
      <c r="V21" s="301"/>
      <c r="W21" s="301"/>
      <c r="X21" s="301"/>
      <c r="Y21" s="301"/>
      <c r="Z21" s="301"/>
      <c r="AA21" s="301"/>
      <c r="AB21" s="301"/>
      <c r="AC21" s="301"/>
      <c r="AD21" s="301"/>
      <c r="AE21" s="301"/>
      <c r="AF21" s="301"/>
      <c r="AG21" s="301"/>
      <c r="AH21" s="301"/>
      <c r="AI21" s="301"/>
      <c r="AJ21" s="301"/>
      <c r="AK21" s="301"/>
      <c r="AL21" s="301"/>
    </row>
    <row r="22" spans="1:57" ht="19.149999999999999" customHeight="1">
      <c r="A22" s="317"/>
      <c r="B22" s="323" t="s">
        <v>54</v>
      </c>
      <c r="C22" s="317"/>
      <c r="D22" s="315"/>
      <c r="E22" s="315"/>
      <c r="F22" s="315"/>
      <c r="G22" s="315"/>
      <c r="H22" s="315"/>
      <c r="I22" s="315"/>
      <c r="J22" s="315"/>
      <c r="K22" s="315"/>
      <c r="L22" s="315"/>
      <c r="M22" s="315"/>
      <c r="N22" s="315"/>
      <c r="O22" s="315"/>
      <c r="P22" s="315"/>
      <c r="Q22" s="315"/>
      <c r="R22" s="315"/>
      <c r="S22" s="315"/>
      <c r="T22" s="301"/>
      <c r="U22" s="301"/>
      <c r="V22" s="301"/>
      <c r="W22" s="301"/>
      <c r="X22" s="301"/>
      <c r="Y22" s="301"/>
      <c r="Z22" s="301"/>
      <c r="AA22" s="301"/>
      <c r="AB22" s="301"/>
      <c r="AC22" s="301"/>
      <c r="AD22" s="301"/>
      <c r="AE22" s="301"/>
      <c r="AF22" s="301"/>
      <c r="AG22" s="301"/>
      <c r="AH22" s="301"/>
      <c r="AI22" s="301"/>
      <c r="AJ22" s="301"/>
      <c r="AK22" s="301"/>
      <c r="AL22" s="301"/>
    </row>
    <row r="23" spans="1:57" ht="19.149999999999999" customHeight="1">
      <c r="A23" s="301"/>
      <c r="B23" s="317"/>
      <c r="C23" s="337" t="s">
        <v>145</v>
      </c>
      <c r="D23" s="338"/>
      <c r="E23" s="339"/>
      <c r="F23" s="339"/>
      <c r="G23" s="339"/>
      <c r="H23" s="339"/>
      <c r="I23" s="339"/>
      <c r="J23" s="339"/>
      <c r="K23" s="339"/>
      <c r="L23" s="339"/>
      <c r="M23" s="339"/>
      <c r="N23" s="339"/>
      <c r="O23" s="339"/>
      <c r="P23" s="339"/>
      <c r="Q23" s="339"/>
      <c r="R23" s="339"/>
      <c r="S23" s="339"/>
      <c r="T23" s="339"/>
      <c r="U23" s="339"/>
      <c r="V23" s="339"/>
      <c r="W23" s="339"/>
      <c r="X23" s="340"/>
      <c r="Y23" s="338"/>
      <c r="Z23" s="383">
        <f ca="1">'申請額一覧 '!G21</f>
        <v>0</v>
      </c>
      <c r="AA23" s="383"/>
      <c r="AB23" s="383"/>
      <c r="AC23" s="383"/>
      <c r="AD23" s="383"/>
      <c r="AE23" s="383"/>
      <c r="AF23" s="383"/>
      <c r="AG23" s="338"/>
      <c r="AH23" s="341" t="s">
        <v>53</v>
      </c>
      <c r="AI23" s="338"/>
      <c r="AJ23" s="306"/>
      <c r="AK23" s="306"/>
      <c r="AL23" s="301"/>
    </row>
    <row r="24" spans="1:57" ht="19.149999999999999" customHeight="1">
      <c r="A24" s="315"/>
      <c r="B24" s="317"/>
      <c r="C24" s="337" t="s">
        <v>167</v>
      </c>
      <c r="D24" s="338"/>
      <c r="E24" s="337"/>
      <c r="F24" s="337"/>
      <c r="G24" s="337"/>
      <c r="H24" s="337"/>
      <c r="I24" s="337"/>
      <c r="J24" s="337"/>
      <c r="K24" s="337"/>
      <c r="L24" s="337"/>
      <c r="M24" s="337"/>
      <c r="N24" s="337"/>
      <c r="O24" s="337"/>
      <c r="P24" s="337"/>
      <c r="Q24" s="341"/>
      <c r="R24" s="341"/>
      <c r="S24" s="341"/>
      <c r="T24" s="341"/>
      <c r="U24" s="342"/>
      <c r="V24" s="342"/>
      <c r="W24" s="342"/>
      <c r="X24" s="341"/>
      <c r="Y24" s="338"/>
      <c r="Z24" s="383">
        <f ca="1">'申請額一覧 '!H21</f>
        <v>0</v>
      </c>
      <c r="AA24" s="383"/>
      <c r="AB24" s="383"/>
      <c r="AC24" s="383"/>
      <c r="AD24" s="383"/>
      <c r="AE24" s="383"/>
      <c r="AF24" s="383"/>
      <c r="AG24" s="338"/>
      <c r="AH24" s="341" t="s">
        <v>53</v>
      </c>
      <c r="AI24" s="338"/>
      <c r="AJ24" s="54"/>
      <c r="AK24" s="54"/>
      <c r="AL24" s="301"/>
    </row>
    <row r="25" spans="1:57" ht="19.149999999999999" customHeight="1">
      <c r="A25" s="315"/>
      <c r="B25" s="317"/>
      <c r="C25" s="337" t="s">
        <v>146</v>
      </c>
      <c r="D25" s="338"/>
      <c r="E25" s="337"/>
      <c r="F25" s="337"/>
      <c r="G25" s="337"/>
      <c r="H25" s="337"/>
      <c r="I25" s="337"/>
      <c r="J25" s="337"/>
      <c r="K25" s="337"/>
      <c r="L25" s="337"/>
      <c r="M25" s="337"/>
      <c r="N25" s="337"/>
      <c r="O25" s="337"/>
      <c r="P25" s="337"/>
      <c r="Q25" s="341"/>
      <c r="R25" s="341"/>
      <c r="S25" s="341"/>
      <c r="T25" s="341"/>
      <c r="U25" s="342"/>
      <c r="V25" s="342"/>
      <c r="W25" s="342"/>
      <c r="X25" s="341"/>
      <c r="Y25" s="338"/>
      <c r="Z25" s="383">
        <f ca="1">'申請額一覧 '!I21</f>
        <v>0</v>
      </c>
      <c r="AA25" s="383"/>
      <c r="AB25" s="383"/>
      <c r="AC25" s="383"/>
      <c r="AD25" s="383"/>
      <c r="AE25" s="383"/>
      <c r="AF25" s="383"/>
      <c r="AG25" s="338"/>
      <c r="AH25" s="341" t="s">
        <v>53</v>
      </c>
      <c r="AI25" s="338"/>
      <c r="AJ25" s="54"/>
      <c r="AK25" s="54"/>
      <c r="AL25" s="301"/>
    </row>
    <row r="26" spans="1:57" ht="19.149999999999999" customHeight="1">
      <c r="A26" s="301"/>
      <c r="B26" s="315"/>
      <c r="C26" s="325"/>
      <c r="D26" s="319"/>
      <c r="E26" s="319"/>
      <c r="F26" s="319"/>
      <c r="G26" s="319"/>
      <c r="H26" s="319"/>
      <c r="I26" s="319"/>
      <c r="J26" s="319"/>
      <c r="K26" s="319"/>
      <c r="L26" s="319"/>
      <c r="M26" s="319"/>
      <c r="N26" s="319"/>
      <c r="O26" s="319"/>
      <c r="P26" s="319"/>
      <c r="Q26" s="324"/>
      <c r="R26" s="324"/>
      <c r="S26" s="324"/>
      <c r="T26" s="324"/>
      <c r="U26" s="54"/>
      <c r="V26" s="54"/>
      <c r="W26" s="54"/>
      <c r="X26" s="324"/>
      <c r="Y26" s="324"/>
      <c r="Z26" s="324"/>
      <c r="AA26" s="324"/>
      <c r="AB26" s="54"/>
      <c r="AC26" s="54"/>
      <c r="AD26" s="54"/>
      <c r="AE26" s="324"/>
      <c r="AF26" s="324"/>
      <c r="AG26" s="324"/>
      <c r="AH26" s="324"/>
      <c r="AI26" s="54"/>
      <c r="AJ26" s="54"/>
      <c r="AK26" s="54"/>
      <c r="AL26" s="301"/>
    </row>
    <row r="27" spans="1:57" ht="19.149999999999999" customHeight="1">
      <c r="A27" s="301"/>
      <c r="B27" s="301" t="s">
        <v>84</v>
      </c>
      <c r="C27" s="301"/>
      <c r="D27" s="301"/>
      <c r="E27" s="301"/>
      <c r="F27" s="301"/>
      <c r="G27" s="301"/>
      <c r="H27" s="301"/>
      <c r="I27" s="301"/>
      <c r="J27" s="301"/>
      <c r="K27" s="301"/>
      <c r="L27" s="319"/>
      <c r="M27" s="319"/>
      <c r="N27" s="319"/>
      <c r="O27" s="319"/>
      <c r="P27" s="319"/>
      <c r="Q27" s="324"/>
      <c r="R27" s="324"/>
      <c r="S27" s="324"/>
      <c r="T27" s="324"/>
      <c r="U27" s="54"/>
      <c r="V27" s="54"/>
      <c r="W27" s="326"/>
      <c r="X27" s="326"/>
      <c r="Y27" s="326"/>
      <c r="Z27" s="326"/>
      <c r="AA27" s="326"/>
      <c r="AB27" s="301"/>
      <c r="AC27" s="301"/>
      <c r="AD27" s="301"/>
      <c r="AE27" s="301"/>
      <c r="AF27" s="304"/>
      <c r="AG27" s="304"/>
      <c r="AH27" s="304"/>
      <c r="AI27" s="304"/>
      <c r="AJ27" s="54"/>
      <c r="AK27" s="54"/>
      <c r="AL27" s="301"/>
    </row>
    <row r="28" spans="1:57" ht="19.149999999999999" customHeight="1">
      <c r="A28" s="301"/>
      <c r="B28" s="301"/>
      <c r="C28" s="301" t="s">
        <v>151</v>
      </c>
      <c r="D28" s="301"/>
      <c r="E28" s="301"/>
      <c r="F28" s="301"/>
      <c r="G28" s="301"/>
      <c r="H28" s="301"/>
      <c r="I28" s="301"/>
      <c r="J28" s="301"/>
      <c r="K28" s="301"/>
      <c r="L28" s="327"/>
      <c r="M28" s="327"/>
      <c r="N28" s="327"/>
      <c r="O28" s="327"/>
      <c r="P28" s="327"/>
      <c r="Q28" s="324"/>
      <c r="R28" s="324"/>
      <c r="S28" s="324"/>
      <c r="T28" s="324"/>
      <c r="U28" s="54"/>
      <c r="V28" s="54"/>
      <c r="W28" s="301"/>
      <c r="X28" s="301"/>
      <c r="Y28" s="301"/>
      <c r="Z28" s="301"/>
      <c r="AA28" s="301"/>
      <c r="AB28" s="301"/>
      <c r="AC28" s="301"/>
      <c r="AD28" s="301"/>
      <c r="AE28" s="301"/>
      <c r="AF28" s="301"/>
      <c r="AG28" s="301"/>
      <c r="AH28" s="301"/>
      <c r="AI28" s="301"/>
      <c r="AJ28" s="54"/>
      <c r="AK28" s="54"/>
      <c r="AL28" s="301"/>
    </row>
    <row r="29" spans="1:57" ht="19.149999999999999" customHeight="1">
      <c r="A29" s="301"/>
      <c r="B29" s="301"/>
      <c r="C29" s="301" t="s">
        <v>152</v>
      </c>
      <c r="D29" s="301"/>
      <c r="E29" s="301"/>
      <c r="F29" s="301"/>
      <c r="G29" s="301"/>
      <c r="H29" s="301"/>
      <c r="I29" s="301"/>
      <c r="J29" s="301"/>
      <c r="K29" s="301"/>
      <c r="L29" s="327"/>
      <c r="M29" s="327"/>
      <c r="N29" s="327"/>
      <c r="O29" s="327"/>
      <c r="P29" s="327"/>
      <c r="Q29" s="324"/>
      <c r="R29" s="324"/>
      <c r="S29" s="324"/>
      <c r="T29" s="324"/>
      <c r="U29" s="54"/>
      <c r="V29" s="54"/>
      <c r="W29" s="301"/>
      <c r="X29" s="301"/>
      <c r="Y29" s="301"/>
      <c r="Z29" s="301"/>
      <c r="AA29" s="301"/>
      <c r="AB29" s="301"/>
      <c r="AC29" s="301"/>
      <c r="AD29" s="301"/>
      <c r="AE29" s="301"/>
      <c r="AF29" s="301"/>
      <c r="AG29" s="301"/>
      <c r="AH29" s="301"/>
      <c r="AI29" s="301"/>
      <c r="AJ29" s="54"/>
      <c r="AK29" s="54"/>
      <c r="AL29" s="301"/>
    </row>
    <row r="30" spans="1:57" ht="19.149999999999999" customHeight="1">
      <c r="A30" s="301"/>
      <c r="B30" s="301"/>
      <c r="C30" s="301" t="s">
        <v>153</v>
      </c>
      <c r="D30" s="301"/>
      <c r="E30" s="301"/>
      <c r="F30" s="301"/>
      <c r="G30" s="301"/>
      <c r="H30" s="301"/>
      <c r="I30" s="301"/>
      <c r="J30" s="301"/>
      <c r="K30" s="301"/>
      <c r="L30" s="319"/>
      <c r="M30" s="319"/>
      <c r="N30" s="319"/>
      <c r="O30" s="319"/>
      <c r="P30" s="319"/>
      <c r="Q30" s="319"/>
      <c r="R30" s="319"/>
      <c r="S30" s="319"/>
      <c r="T30" s="319"/>
      <c r="U30" s="319"/>
      <c r="V30" s="319"/>
      <c r="W30" s="301"/>
      <c r="X30" s="301"/>
      <c r="Y30" s="301"/>
      <c r="Z30" s="301"/>
      <c r="AA30" s="301"/>
      <c r="AB30" s="301"/>
      <c r="AC30" s="301"/>
      <c r="AD30" s="301"/>
      <c r="AE30" s="301"/>
      <c r="AF30" s="301"/>
      <c r="AG30" s="301"/>
      <c r="AH30" s="301"/>
      <c r="AI30" s="301"/>
      <c r="AJ30" s="301"/>
      <c r="AK30" s="301"/>
      <c r="AL30" s="301"/>
    </row>
    <row r="31" spans="1:57" ht="19.149999999999999" customHeight="1">
      <c r="A31" s="301"/>
      <c r="B31" s="317"/>
      <c r="C31" s="317"/>
      <c r="D31" s="317"/>
      <c r="E31" s="317"/>
      <c r="F31" s="317"/>
      <c r="G31" s="317"/>
      <c r="H31" s="317"/>
      <c r="I31" s="317"/>
      <c r="J31" s="317"/>
      <c r="K31" s="317"/>
      <c r="L31" s="301"/>
      <c r="M31" s="301"/>
      <c r="N31" s="301"/>
      <c r="O31" s="301"/>
      <c r="P31" s="301"/>
      <c r="R31" s="301"/>
      <c r="S31" s="301"/>
      <c r="T31" s="301"/>
      <c r="U31" s="301"/>
      <c r="V31" s="301"/>
      <c r="W31" s="301"/>
      <c r="X31" s="301"/>
      <c r="Y31" s="301"/>
      <c r="Z31" s="301"/>
      <c r="AA31" s="301"/>
      <c r="AB31" s="301"/>
      <c r="AC31" s="301"/>
      <c r="AD31" s="301"/>
      <c r="AE31" s="301"/>
      <c r="AF31" s="301"/>
      <c r="AG31" s="301"/>
      <c r="AH31" s="301"/>
      <c r="AI31" s="301"/>
      <c r="AJ31" s="301"/>
      <c r="AK31" s="301"/>
      <c r="AL31" s="301"/>
    </row>
    <row r="32" spans="1:57" ht="19.149999999999999" customHeight="1">
      <c r="A32" s="317"/>
      <c r="B32" s="317"/>
      <c r="C32" s="317"/>
      <c r="D32" s="317"/>
      <c r="E32" s="317"/>
      <c r="F32" s="317"/>
      <c r="G32" s="317"/>
      <c r="H32" s="317"/>
      <c r="I32" s="317"/>
      <c r="J32" s="317"/>
      <c r="K32" s="317"/>
      <c r="L32" s="317"/>
      <c r="M32" s="317"/>
      <c r="N32" s="317"/>
      <c r="O32" s="317"/>
      <c r="P32" s="317"/>
      <c r="R32" s="317"/>
      <c r="U32" s="317"/>
      <c r="V32" s="317"/>
      <c r="W32" s="317"/>
      <c r="X32" s="317"/>
      <c r="Y32" s="317"/>
      <c r="Z32" s="317"/>
      <c r="AA32" s="317"/>
      <c r="AB32" s="317"/>
      <c r="AC32" s="317"/>
      <c r="AD32" s="317"/>
      <c r="AE32" s="317"/>
      <c r="AF32" s="317"/>
      <c r="AG32" s="317"/>
      <c r="AH32" s="317"/>
      <c r="AI32" s="317"/>
      <c r="AJ32" s="317"/>
      <c r="AK32" s="317"/>
      <c r="AL32" s="317"/>
    </row>
    <row r="33" spans="1:38" ht="19.149999999999999" customHeight="1">
      <c r="A33" s="317"/>
      <c r="B33" s="317"/>
      <c r="C33" s="317"/>
      <c r="D33" s="317"/>
      <c r="E33" s="317"/>
      <c r="F33" s="317"/>
      <c r="G33" s="317"/>
      <c r="H33" s="317"/>
      <c r="I33" s="317"/>
      <c r="J33" s="317"/>
      <c r="K33" s="317"/>
      <c r="L33" s="317"/>
      <c r="M33" s="317"/>
      <c r="N33" s="317"/>
      <c r="O33" s="317"/>
      <c r="P33" s="317"/>
      <c r="Q33" s="317" t="s">
        <v>82</v>
      </c>
      <c r="R33" s="317"/>
      <c r="S33" s="317"/>
      <c r="W33" s="317"/>
      <c r="Y33" s="317"/>
      <c r="Z33" s="317"/>
      <c r="AA33" s="317"/>
      <c r="AB33" s="317"/>
      <c r="AC33" s="317"/>
      <c r="AD33" s="317"/>
      <c r="AE33" s="317"/>
      <c r="AF33" s="317"/>
      <c r="AG33" s="317"/>
      <c r="AH33" s="317"/>
      <c r="AI33" s="317"/>
      <c r="AJ33" s="317"/>
      <c r="AK33" s="317"/>
      <c r="AL33" s="317"/>
    </row>
    <row r="34" spans="1:38" ht="19.149999999999999" customHeight="1">
      <c r="A34" s="317"/>
      <c r="B34" s="317"/>
      <c r="C34" s="317"/>
      <c r="D34" s="317"/>
      <c r="E34" s="317"/>
      <c r="F34" s="317"/>
      <c r="G34" s="317"/>
      <c r="H34" s="317"/>
      <c r="I34" s="317"/>
      <c r="J34" s="317"/>
      <c r="K34" s="317"/>
      <c r="L34" s="317"/>
      <c r="M34" s="317"/>
      <c r="N34" s="317"/>
      <c r="O34" s="317"/>
      <c r="P34" s="317"/>
      <c r="Q34" s="328" t="s">
        <v>154</v>
      </c>
      <c r="R34" s="329"/>
      <c r="S34" s="329"/>
      <c r="T34" s="329"/>
      <c r="U34" s="329"/>
      <c r="V34" s="329"/>
      <c r="W34" s="329"/>
      <c r="X34" s="330"/>
      <c r="Y34" s="384"/>
      <c r="Z34" s="384"/>
      <c r="AA34" s="384"/>
      <c r="AB34" s="384"/>
      <c r="AC34" s="384"/>
      <c r="AD34" s="384"/>
      <c r="AE34" s="384"/>
      <c r="AF34" s="384"/>
      <c r="AG34" s="384"/>
      <c r="AH34" s="384"/>
      <c r="AI34" s="384"/>
      <c r="AK34" s="317"/>
      <c r="AL34" s="317"/>
    </row>
    <row r="35" spans="1:38" ht="19.149999999999999" customHeight="1">
      <c r="A35" s="317"/>
      <c r="B35" s="317"/>
      <c r="C35" s="317"/>
      <c r="D35" s="317"/>
      <c r="E35" s="317"/>
      <c r="F35" s="317"/>
      <c r="G35" s="317"/>
      <c r="H35" s="317"/>
      <c r="I35" s="317"/>
      <c r="J35" s="317"/>
      <c r="K35" s="317"/>
      <c r="L35" s="317"/>
      <c r="M35" s="317"/>
      <c r="N35" s="317"/>
      <c r="O35" s="317"/>
      <c r="P35" s="317"/>
      <c r="Q35" s="328" t="s">
        <v>56</v>
      </c>
      <c r="R35" s="329"/>
      <c r="S35" s="329"/>
      <c r="T35" s="329"/>
      <c r="U35" s="329"/>
      <c r="V35" s="329"/>
      <c r="W35" s="329"/>
      <c r="X35" s="330"/>
      <c r="Y35" s="384"/>
      <c r="Z35" s="384"/>
      <c r="AA35" s="384"/>
      <c r="AB35" s="384"/>
      <c r="AC35" s="384"/>
      <c r="AD35" s="384"/>
      <c r="AE35" s="384"/>
      <c r="AF35" s="384"/>
      <c r="AG35" s="384"/>
      <c r="AH35" s="384"/>
      <c r="AI35" s="384"/>
      <c r="AK35" s="317"/>
      <c r="AL35" s="317"/>
    </row>
    <row r="36" spans="1:38" ht="19.149999999999999" customHeight="1">
      <c r="A36" s="317"/>
      <c r="B36" s="317"/>
      <c r="C36" s="317"/>
      <c r="D36" s="317"/>
      <c r="E36" s="317"/>
      <c r="F36" s="317"/>
      <c r="G36" s="317"/>
      <c r="H36" s="317"/>
      <c r="I36" s="317"/>
      <c r="J36" s="317"/>
      <c r="K36" s="317"/>
      <c r="L36" s="317"/>
      <c r="M36" s="317"/>
      <c r="N36" s="317"/>
      <c r="O36" s="317"/>
      <c r="P36" s="317"/>
      <c r="Q36" s="331" t="s">
        <v>57</v>
      </c>
      <c r="R36" s="332"/>
      <c r="S36" s="332"/>
      <c r="T36" s="333"/>
      <c r="U36" s="334"/>
      <c r="V36" s="335"/>
      <c r="W36" s="335"/>
      <c r="X36" s="336"/>
      <c r="Y36" s="384"/>
      <c r="Z36" s="384"/>
      <c r="AA36" s="384"/>
      <c r="AB36" s="384"/>
      <c r="AC36" s="384"/>
      <c r="AD36" s="384"/>
      <c r="AE36" s="384"/>
      <c r="AF36" s="384"/>
      <c r="AG36" s="384"/>
      <c r="AH36" s="384"/>
      <c r="AI36" s="384"/>
      <c r="AK36" s="317"/>
      <c r="AL36" s="317"/>
    </row>
    <row r="37" spans="1:38" ht="19.149999999999999" customHeight="1">
      <c r="A37" s="317"/>
      <c r="B37" s="317"/>
      <c r="C37" s="317"/>
      <c r="D37" s="317"/>
      <c r="E37" s="317"/>
      <c r="F37" s="317"/>
      <c r="G37" s="317"/>
      <c r="H37" s="317"/>
      <c r="I37" s="317"/>
      <c r="J37" s="317"/>
      <c r="K37" s="317"/>
      <c r="L37" s="317"/>
      <c r="M37" s="317"/>
      <c r="N37" s="317"/>
      <c r="O37" s="317"/>
      <c r="P37" s="317"/>
      <c r="Q37" s="379" t="s">
        <v>58</v>
      </c>
      <c r="R37" s="379"/>
      <c r="S37" s="379"/>
      <c r="T37" s="379"/>
      <c r="U37" s="379"/>
      <c r="V37" s="379"/>
      <c r="W37" s="379"/>
      <c r="X37" s="379"/>
      <c r="Y37" s="380"/>
      <c r="Z37" s="381"/>
      <c r="AA37" s="381"/>
      <c r="AB37" s="381"/>
      <c r="AC37" s="381"/>
      <c r="AD37" s="381"/>
      <c r="AE37" s="381"/>
      <c r="AF37" s="381"/>
      <c r="AG37" s="381"/>
      <c r="AH37" s="381"/>
      <c r="AI37" s="382"/>
      <c r="AK37" s="317"/>
      <c r="AL37" s="317"/>
    </row>
    <row r="38" spans="1:38" ht="19.149999999999999" customHeight="1">
      <c r="A38" s="317"/>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row>
    <row r="39" spans="1:38">
      <c r="A39" s="317"/>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row>
    <row r="40" spans="1:38">
      <c r="A40" s="317"/>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row>
    <row r="41" spans="1:38">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row>
  </sheetData>
  <sheetProtection algorithmName="SHA-512" hashValue="BR9Bz2rXR98FcSLjblcPXI8Z9ur/ehGBpzImBy+S0swXsnZA15F4TOG5+CGij4bsbk1gA8LXhzfnx6nsYnXHRw==" saltValue="4KscPMYnMAD5z4DH5T9Uhg==" spinCount="100000" sheet="1" formatCells="0" formatColumns="0" formatRows="0" selectLockedCells="1" sort="0" autoFilter="0" pivotTables="0"/>
  <mergeCells count="23">
    <mergeCell ref="A1:D1"/>
    <mergeCell ref="AN2:BE2"/>
    <mergeCell ref="AA3:AB3"/>
    <mergeCell ref="AC3:AD3"/>
    <mergeCell ref="AF3:AG3"/>
    <mergeCell ref="AI3:AJ3"/>
    <mergeCell ref="R17:S18"/>
    <mergeCell ref="B20:J20"/>
    <mergeCell ref="P20:V20"/>
    <mergeCell ref="A5:F5"/>
    <mergeCell ref="X8:AK8"/>
    <mergeCell ref="X9:AK9"/>
    <mergeCell ref="X7:AK7"/>
    <mergeCell ref="Y6:AB6"/>
    <mergeCell ref="B19:J19"/>
    <mergeCell ref="Q37:X37"/>
    <mergeCell ref="Y37:AI37"/>
    <mergeCell ref="Z25:AF25"/>
    <mergeCell ref="Z24:AF24"/>
    <mergeCell ref="Z23:AF23"/>
    <mergeCell ref="Y34:AI34"/>
    <mergeCell ref="Y35:AI35"/>
    <mergeCell ref="Y36:AI36"/>
  </mergeCells>
  <phoneticPr fontId="2"/>
  <printOptions horizontalCentered="1"/>
  <pageMargins left="0.70866141732283472" right="0.70866141732283472" top="0.94488188976377963" bottom="0.74803149606299213" header="0.31496062992125984" footer="0.31496062992125984"/>
  <pageSetup paperSize="9"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view="pageBreakPreview" zoomScale="110" zoomScaleNormal="140" zoomScaleSheetLayoutView="110" workbookViewId="0">
      <selection activeCell="A2" sqref="A2:D2"/>
    </sheetView>
  </sheetViews>
  <sheetFormatPr defaultColWidth="2.25" defaultRowHeight="13.5"/>
  <cols>
    <col min="1" max="1" width="2.25" style="269"/>
    <col min="2" max="2" width="3.125" style="269" customWidth="1"/>
    <col min="3" max="3" width="12.875" style="269" customWidth="1"/>
    <col min="4" max="4" width="26.75" style="269" customWidth="1"/>
    <col min="5" max="6" width="32.125" style="269" customWidth="1"/>
    <col min="7" max="9" width="13.625" style="269" customWidth="1"/>
    <col min="10" max="10" width="12.625" style="269" customWidth="1"/>
    <col min="11" max="11" width="10.625" style="269" customWidth="1"/>
    <col min="12" max="16384" width="2.25" style="269"/>
  </cols>
  <sheetData>
    <row r="2" spans="1:11">
      <c r="A2" s="397" t="s">
        <v>148</v>
      </c>
      <c r="B2" s="397"/>
      <c r="C2" s="397"/>
      <c r="D2" s="397"/>
      <c r="E2" s="343" t="s">
        <v>171</v>
      </c>
    </row>
    <row r="3" spans="1:11" ht="18" customHeight="1" thickBot="1">
      <c r="B3" s="228"/>
      <c r="K3" s="270" t="s">
        <v>10</v>
      </c>
    </row>
    <row r="4" spans="1:11" ht="16.149999999999999" customHeight="1">
      <c r="B4" s="402" t="s">
        <v>7</v>
      </c>
      <c r="C4" s="403" t="s">
        <v>136</v>
      </c>
      <c r="D4" s="404" t="s">
        <v>4</v>
      </c>
      <c r="E4" s="405" t="s">
        <v>5</v>
      </c>
      <c r="F4" s="405" t="s">
        <v>45</v>
      </c>
      <c r="G4" s="271" t="s">
        <v>46</v>
      </c>
      <c r="H4" s="271"/>
      <c r="I4" s="271"/>
      <c r="J4" s="400" t="s">
        <v>47</v>
      </c>
      <c r="K4" s="401" t="s">
        <v>9</v>
      </c>
    </row>
    <row r="5" spans="1:11" ht="32.1" customHeight="1">
      <c r="B5" s="402"/>
      <c r="C5" s="403"/>
      <c r="D5" s="404"/>
      <c r="E5" s="405"/>
      <c r="F5" s="405"/>
      <c r="G5" s="272" t="s">
        <v>145</v>
      </c>
      <c r="H5" s="272" t="s">
        <v>167</v>
      </c>
      <c r="I5" s="273" t="s">
        <v>146</v>
      </c>
      <c r="J5" s="401"/>
      <c r="K5" s="401"/>
    </row>
    <row r="6" spans="1:11" ht="22.5" customHeight="1">
      <c r="B6" s="280">
        <v>1</v>
      </c>
      <c r="C6" s="281">
        <f ca="1">IFERROR(INDIRECT("個票"&amp;$B6&amp;"！$i$3"),"")</f>
        <v>0</v>
      </c>
      <c r="D6" s="375">
        <f ca="1">IFERROR(INDIRECT("個票"&amp;$B6&amp;"！$x$3"),"")</f>
        <v>0</v>
      </c>
      <c r="E6" s="280">
        <f ca="1">IFERROR(INDIRECT("個票"&amp;$B6&amp;"！$i$6"),"")</f>
        <v>0</v>
      </c>
      <c r="F6" s="283">
        <f ca="1">IFERROR(INDIRECT("個票"&amp;$B6&amp;"！$i$5"),"")</f>
        <v>0</v>
      </c>
      <c r="G6" s="284">
        <f ca="1">IFERROR(INDIRECT("個票"&amp;$B6&amp;"！$AO$20"),"")</f>
        <v>0</v>
      </c>
      <c r="H6" s="285">
        <f t="shared" ref="H6" ca="1" si="0">IFERROR(INDIRECT("個票"&amp;$B6&amp;"！$Ao$45"),"")</f>
        <v>0</v>
      </c>
      <c r="I6" s="285">
        <f t="shared" ref="I6" ca="1" si="1">IFERROR(INDIRECT("個票"&amp;$B6&amp;"！$Ao$58"),"")</f>
        <v>0</v>
      </c>
      <c r="J6" s="286">
        <f ca="1">SUM(G6:I6)</f>
        <v>0</v>
      </c>
      <c r="K6" s="344"/>
    </row>
    <row r="7" spans="1:11" ht="22.5" customHeight="1">
      <c r="B7" s="280">
        <v>2</v>
      </c>
      <c r="C7" s="281" t="str">
        <f t="shared" ref="C7:C20" ca="1" si="2">IFERROR(INDIRECT("個票"&amp;$B7&amp;"！$i$3"),"")</f>
        <v/>
      </c>
      <c r="D7" s="375" t="str">
        <f t="shared" ref="D7:D20" ca="1" si="3">IFERROR(INDIRECT("個票"&amp;$B7&amp;"！$x$3"),"")</f>
        <v/>
      </c>
      <c r="E7" s="280" t="str">
        <f t="shared" ref="E7:E20" ca="1" si="4">IFERROR(INDIRECT("個票"&amp;$B7&amp;"！$i$6"),"")</f>
        <v/>
      </c>
      <c r="F7" s="283" t="str">
        <f t="shared" ref="F7:F20" ca="1" si="5">IFERROR(INDIRECT("個票"&amp;$B7&amp;"！$i$5"),"")</f>
        <v/>
      </c>
      <c r="G7" s="284" t="str">
        <f t="shared" ref="G7:G20" ca="1" si="6">IFERROR(INDIRECT("個票"&amp;$B7&amp;"！$AO$20"),"")</f>
        <v/>
      </c>
      <c r="H7" s="285" t="str">
        <f ca="1">IFERROR(INDIRECT("個票"&amp;$B7&amp;"！$Ao$45"),"")</f>
        <v/>
      </c>
      <c r="I7" s="285" t="str">
        <f ca="1">IFERROR(INDIRECT("個票"&amp;$B7&amp;"！$Ao$58"),"")</f>
        <v/>
      </c>
      <c r="J7" s="286">
        <f t="shared" ref="J7:J20" ca="1" si="7">SUM(G7:I7)</f>
        <v>0</v>
      </c>
      <c r="K7" s="344"/>
    </row>
    <row r="8" spans="1:11" ht="22.5" customHeight="1">
      <c r="B8" s="280">
        <v>3</v>
      </c>
      <c r="C8" s="281" t="str">
        <f t="shared" ca="1" si="2"/>
        <v/>
      </c>
      <c r="D8" s="375" t="str">
        <f t="shared" ca="1" si="3"/>
        <v/>
      </c>
      <c r="E8" s="280" t="str">
        <f t="shared" ca="1" si="4"/>
        <v/>
      </c>
      <c r="F8" s="283" t="str">
        <f t="shared" ca="1" si="5"/>
        <v/>
      </c>
      <c r="G8" s="284" t="str">
        <f t="shared" ca="1" si="6"/>
        <v/>
      </c>
      <c r="H8" s="285" t="str">
        <f t="shared" ref="H8:H20" ca="1" si="8">IFERROR(INDIRECT("個票"&amp;$B8&amp;"！$Ao$45"),"")</f>
        <v/>
      </c>
      <c r="I8" s="285" t="str">
        <f t="shared" ref="I8:I20" ca="1" si="9">IFERROR(INDIRECT("個票"&amp;$B8&amp;"！$Ao$58"),"")</f>
        <v/>
      </c>
      <c r="J8" s="286">
        <f t="shared" ca="1" si="7"/>
        <v>0</v>
      </c>
      <c r="K8" s="344"/>
    </row>
    <row r="9" spans="1:11" ht="22.5" customHeight="1">
      <c r="B9" s="280">
        <v>4</v>
      </c>
      <c r="C9" s="281" t="str">
        <f t="shared" ca="1" si="2"/>
        <v/>
      </c>
      <c r="D9" s="282" t="str">
        <f t="shared" ca="1" si="3"/>
        <v/>
      </c>
      <c r="E9" s="280" t="str">
        <f t="shared" ca="1" si="4"/>
        <v/>
      </c>
      <c r="F9" s="283" t="str">
        <f t="shared" ca="1" si="5"/>
        <v/>
      </c>
      <c r="G9" s="284" t="str">
        <f t="shared" ca="1" si="6"/>
        <v/>
      </c>
      <c r="H9" s="285" t="str">
        <f t="shared" ca="1" si="8"/>
        <v/>
      </c>
      <c r="I9" s="285" t="str">
        <f t="shared" ca="1" si="9"/>
        <v/>
      </c>
      <c r="J9" s="286">
        <f t="shared" ca="1" si="7"/>
        <v>0</v>
      </c>
      <c r="K9" s="344"/>
    </row>
    <row r="10" spans="1:11" ht="22.5" customHeight="1">
      <c r="B10" s="280">
        <v>5</v>
      </c>
      <c r="C10" s="281" t="str">
        <f t="shared" ca="1" si="2"/>
        <v/>
      </c>
      <c r="D10" s="282" t="str">
        <f t="shared" ca="1" si="3"/>
        <v/>
      </c>
      <c r="E10" s="280" t="str">
        <f t="shared" ca="1" si="4"/>
        <v/>
      </c>
      <c r="F10" s="283" t="str">
        <f t="shared" ca="1" si="5"/>
        <v/>
      </c>
      <c r="G10" s="284" t="str">
        <f t="shared" ca="1" si="6"/>
        <v/>
      </c>
      <c r="H10" s="285" t="str">
        <f t="shared" ca="1" si="8"/>
        <v/>
      </c>
      <c r="I10" s="285" t="str">
        <f t="shared" ca="1" si="9"/>
        <v/>
      </c>
      <c r="J10" s="286">
        <f t="shared" ca="1" si="7"/>
        <v>0</v>
      </c>
      <c r="K10" s="344"/>
    </row>
    <row r="11" spans="1:11" ht="22.5" customHeight="1">
      <c r="B11" s="280">
        <v>6</v>
      </c>
      <c r="C11" s="281" t="str">
        <f t="shared" ca="1" si="2"/>
        <v/>
      </c>
      <c r="D11" s="282" t="str">
        <f t="shared" ca="1" si="3"/>
        <v/>
      </c>
      <c r="E11" s="280" t="str">
        <f t="shared" ca="1" si="4"/>
        <v/>
      </c>
      <c r="F11" s="283" t="str">
        <f t="shared" ca="1" si="5"/>
        <v/>
      </c>
      <c r="G11" s="284" t="str">
        <f t="shared" ca="1" si="6"/>
        <v/>
      </c>
      <c r="H11" s="285" t="str">
        <f t="shared" ca="1" si="8"/>
        <v/>
      </c>
      <c r="I11" s="285" t="str">
        <f t="shared" ca="1" si="9"/>
        <v/>
      </c>
      <c r="J11" s="286">
        <f t="shared" ca="1" si="7"/>
        <v>0</v>
      </c>
      <c r="K11" s="344"/>
    </row>
    <row r="12" spans="1:11" ht="22.5" customHeight="1">
      <c r="B12" s="280">
        <v>7</v>
      </c>
      <c r="C12" s="281" t="str">
        <f t="shared" ca="1" si="2"/>
        <v/>
      </c>
      <c r="D12" s="282" t="str">
        <f t="shared" ca="1" si="3"/>
        <v/>
      </c>
      <c r="E12" s="280" t="str">
        <f t="shared" ca="1" si="4"/>
        <v/>
      </c>
      <c r="F12" s="283" t="str">
        <f t="shared" ca="1" si="5"/>
        <v/>
      </c>
      <c r="G12" s="284" t="str">
        <f t="shared" ca="1" si="6"/>
        <v/>
      </c>
      <c r="H12" s="285" t="str">
        <f t="shared" ca="1" si="8"/>
        <v/>
      </c>
      <c r="I12" s="285" t="str">
        <f t="shared" ca="1" si="9"/>
        <v/>
      </c>
      <c r="J12" s="286">
        <f t="shared" ca="1" si="7"/>
        <v>0</v>
      </c>
      <c r="K12" s="344"/>
    </row>
    <row r="13" spans="1:11" ht="22.5" customHeight="1">
      <c r="B13" s="280">
        <v>8</v>
      </c>
      <c r="C13" s="281" t="str">
        <f t="shared" ca="1" si="2"/>
        <v/>
      </c>
      <c r="D13" s="282" t="str">
        <f t="shared" ca="1" si="3"/>
        <v/>
      </c>
      <c r="E13" s="280" t="str">
        <f t="shared" ca="1" si="4"/>
        <v/>
      </c>
      <c r="F13" s="283" t="str">
        <f t="shared" ca="1" si="5"/>
        <v/>
      </c>
      <c r="G13" s="284" t="str">
        <f t="shared" ca="1" si="6"/>
        <v/>
      </c>
      <c r="H13" s="285" t="str">
        <f t="shared" ca="1" si="8"/>
        <v/>
      </c>
      <c r="I13" s="285" t="str">
        <f t="shared" ca="1" si="9"/>
        <v/>
      </c>
      <c r="J13" s="286">
        <f t="shared" ca="1" si="7"/>
        <v>0</v>
      </c>
      <c r="K13" s="344"/>
    </row>
    <row r="14" spans="1:11" ht="22.5" customHeight="1">
      <c r="B14" s="280">
        <v>9</v>
      </c>
      <c r="C14" s="281" t="str">
        <f t="shared" ca="1" si="2"/>
        <v/>
      </c>
      <c r="D14" s="282" t="str">
        <f t="shared" ca="1" si="3"/>
        <v/>
      </c>
      <c r="E14" s="280" t="str">
        <f t="shared" ca="1" si="4"/>
        <v/>
      </c>
      <c r="F14" s="283" t="str">
        <f t="shared" ca="1" si="5"/>
        <v/>
      </c>
      <c r="G14" s="284" t="str">
        <f t="shared" ca="1" si="6"/>
        <v/>
      </c>
      <c r="H14" s="285" t="str">
        <f t="shared" ca="1" si="8"/>
        <v/>
      </c>
      <c r="I14" s="285" t="str">
        <f t="shared" ca="1" si="9"/>
        <v/>
      </c>
      <c r="J14" s="286">
        <f t="shared" ca="1" si="7"/>
        <v>0</v>
      </c>
      <c r="K14" s="344"/>
    </row>
    <row r="15" spans="1:11" ht="22.5" customHeight="1">
      <c r="B15" s="280">
        <v>10</v>
      </c>
      <c r="C15" s="281" t="str">
        <f t="shared" ca="1" si="2"/>
        <v/>
      </c>
      <c r="D15" s="282" t="str">
        <f t="shared" ca="1" si="3"/>
        <v/>
      </c>
      <c r="E15" s="280" t="str">
        <f t="shared" ca="1" si="4"/>
        <v/>
      </c>
      <c r="F15" s="283" t="str">
        <f t="shared" ca="1" si="5"/>
        <v/>
      </c>
      <c r="G15" s="284" t="str">
        <f t="shared" ca="1" si="6"/>
        <v/>
      </c>
      <c r="H15" s="285" t="str">
        <f t="shared" ca="1" si="8"/>
        <v/>
      </c>
      <c r="I15" s="285" t="str">
        <f t="shared" ca="1" si="9"/>
        <v/>
      </c>
      <c r="J15" s="286">
        <f t="shared" ca="1" si="7"/>
        <v>0</v>
      </c>
      <c r="K15" s="344"/>
    </row>
    <row r="16" spans="1:11" ht="22.5" customHeight="1">
      <c r="B16" s="280">
        <v>11</v>
      </c>
      <c r="C16" s="281" t="str">
        <f t="shared" ca="1" si="2"/>
        <v/>
      </c>
      <c r="D16" s="282" t="str">
        <f t="shared" ca="1" si="3"/>
        <v/>
      </c>
      <c r="E16" s="280" t="str">
        <f t="shared" ca="1" si="4"/>
        <v/>
      </c>
      <c r="F16" s="283" t="str">
        <f t="shared" ca="1" si="5"/>
        <v/>
      </c>
      <c r="G16" s="284" t="str">
        <f t="shared" ca="1" si="6"/>
        <v/>
      </c>
      <c r="H16" s="285" t="str">
        <f t="shared" ca="1" si="8"/>
        <v/>
      </c>
      <c r="I16" s="285" t="str">
        <f t="shared" ca="1" si="9"/>
        <v/>
      </c>
      <c r="J16" s="286">
        <f t="shared" ca="1" si="7"/>
        <v>0</v>
      </c>
      <c r="K16" s="344"/>
    </row>
    <row r="17" spans="1:11" ht="22.5" customHeight="1">
      <c r="B17" s="280">
        <v>12</v>
      </c>
      <c r="C17" s="281" t="str">
        <f t="shared" ca="1" si="2"/>
        <v/>
      </c>
      <c r="D17" s="282" t="str">
        <f t="shared" ca="1" si="3"/>
        <v/>
      </c>
      <c r="E17" s="280" t="str">
        <f t="shared" ca="1" si="4"/>
        <v/>
      </c>
      <c r="F17" s="283" t="str">
        <f t="shared" ca="1" si="5"/>
        <v/>
      </c>
      <c r="G17" s="284" t="str">
        <f t="shared" ca="1" si="6"/>
        <v/>
      </c>
      <c r="H17" s="285" t="str">
        <f t="shared" ca="1" si="8"/>
        <v/>
      </c>
      <c r="I17" s="285" t="str">
        <f t="shared" ca="1" si="9"/>
        <v/>
      </c>
      <c r="J17" s="286">
        <f t="shared" ca="1" si="7"/>
        <v>0</v>
      </c>
      <c r="K17" s="344"/>
    </row>
    <row r="18" spans="1:11" ht="22.5" customHeight="1">
      <c r="B18" s="280">
        <v>13</v>
      </c>
      <c r="C18" s="281" t="str">
        <f t="shared" ca="1" si="2"/>
        <v/>
      </c>
      <c r="D18" s="282" t="str">
        <f t="shared" ca="1" si="3"/>
        <v/>
      </c>
      <c r="E18" s="280" t="str">
        <f t="shared" ca="1" si="4"/>
        <v/>
      </c>
      <c r="F18" s="283" t="str">
        <f t="shared" ca="1" si="5"/>
        <v/>
      </c>
      <c r="G18" s="284" t="str">
        <f t="shared" ca="1" si="6"/>
        <v/>
      </c>
      <c r="H18" s="285" t="str">
        <f t="shared" ca="1" si="8"/>
        <v/>
      </c>
      <c r="I18" s="285" t="str">
        <f t="shared" ca="1" si="9"/>
        <v/>
      </c>
      <c r="J18" s="286">
        <f t="shared" ca="1" si="7"/>
        <v>0</v>
      </c>
      <c r="K18" s="344"/>
    </row>
    <row r="19" spans="1:11" ht="22.5" customHeight="1">
      <c r="B19" s="280">
        <v>14</v>
      </c>
      <c r="C19" s="281" t="str">
        <f t="shared" ca="1" si="2"/>
        <v/>
      </c>
      <c r="D19" s="282" t="str">
        <f t="shared" ca="1" si="3"/>
        <v/>
      </c>
      <c r="E19" s="280" t="str">
        <f t="shared" ca="1" si="4"/>
        <v/>
      </c>
      <c r="F19" s="283" t="str">
        <f t="shared" ca="1" si="5"/>
        <v/>
      </c>
      <c r="G19" s="284" t="str">
        <f t="shared" ca="1" si="6"/>
        <v/>
      </c>
      <c r="H19" s="285" t="str">
        <f t="shared" ca="1" si="8"/>
        <v/>
      </c>
      <c r="I19" s="285" t="str">
        <f t="shared" ca="1" si="9"/>
        <v/>
      </c>
      <c r="J19" s="286">
        <f t="shared" ca="1" si="7"/>
        <v>0</v>
      </c>
      <c r="K19" s="344"/>
    </row>
    <row r="20" spans="1:11" ht="22.5" customHeight="1" thickBot="1">
      <c r="B20" s="287">
        <v>15</v>
      </c>
      <c r="C20" s="288" t="str">
        <f t="shared" ca="1" si="2"/>
        <v/>
      </c>
      <c r="D20" s="289" t="str">
        <f t="shared" ca="1" si="3"/>
        <v/>
      </c>
      <c r="E20" s="287" t="str">
        <f t="shared" ca="1" si="4"/>
        <v/>
      </c>
      <c r="F20" s="290" t="str">
        <f t="shared" ca="1" si="5"/>
        <v/>
      </c>
      <c r="G20" s="291" t="str">
        <f t="shared" ca="1" si="6"/>
        <v/>
      </c>
      <c r="H20" s="292" t="str">
        <f t="shared" ca="1" si="8"/>
        <v/>
      </c>
      <c r="I20" s="293" t="str">
        <f t="shared" ca="1" si="9"/>
        <v/>
      </c>
      <c r="J20" s="294">
        <f t="shared" ca="1" si="7"/>
        <v>0</v>
      </c>
      <c r="K20" s="345"/>
    </row>
    <row r="21" spans="1:11" ht="22.5" customHeight="1" thickTop="1" thickBot="1">
      <c r="B21" s="398" t="s">
        <v>8</v>
      </c>
      <c r="C21" s="399"/>
      <c r="D21" s="399"/>
      <c r="E21" s="399"/>
      <c r="F21" s="295"/>
      <c r="G21" s="296">
        <f t="shared" ref="G21:I21" ca="1" si="10">SUM(G6:G20)</f>
        <v>0</v>
      </c>
      <c r="H21" s="296">
        <f t="shared" ca="1" si="10"/>
        <v>0</v>
      </c>
      <c r="I21" s="297">
        <f t="shared" ca="1" si="10"/>
        <v>0</v>
      </c>
      <c r="J21" s="298">
        <f ca="1">SUM(J6:J20)</f>
        <v>0</v>
      </c>
      <c r="K21" s="274"/>
    </row>
    <row r="22" spans="1:11" ht="19.5" customHeight="1"/>
    <row r="23" spans="1:11" s="275" customFormat="1" ht="18" customHeight="1">
      <c r="A23" s="269"/>
      <c r="B23" s="277" t="s">
        <v>172</v>
      </c>
      <c r="C23" s="277"/>
      <c r="D23" s="269"/>
    </row>
    <row r="24" spans="1:11" s="275" customFormat="1" ht="16.5" customHeight="1">
      <c r="A24" s="269"/>
      <c r="B24" s="350"/>
      <c r="C24" s="277" t="s">
        <v>173</v>
      </c>
      <c r="D24" s="269"/>
    </row>
    <row r="25" spans="1:11" s="275" customFormat="1" ht="16.5" customHeight="1">
      <c r="A25" s="269"/>
      <c r="B25" s="276"/>
      <c r="C25" s="277" t="s">
        <v>174</v>
      </c>
      <c r="D25" s="269"/>
    </row>
    <row r="26" spans="1:11" s="275" customFormat="1" ht="18" customHeight="1">
      <c r="A26" s="269"/>
      <c r="B26" s="269"/>
      <c r="C26" s="269"/>
      <c r="D26" s="269"/>
    </row>
    <row r="27" spans="1:11" s="275" customFormat="1" ht="16.5" customHeight="1">
      <c r="A27" s="269"/>
      <c r="B27" s="276"/>
      <c r="C27" s="277"/>
      <c r="D27" s="269"/>
    </row>
    <row r="28" spans="1:11" s="275" customFormat="1" ht="16.5" customHeight="1">
      <c r="A28" s="269"/>
      <c r="B28" s="276"/>
      <c r="C28" s="277"/>
      <c r="D28" s="269"/>
    </row>
    <row r="29" spans="1:11" s="275" customFormat="1" ht="16.5" customHeight="1">
      <c r="A29" s="269"/>
      <c r="B29" s="276"/>
      <c r="C29" s="277"/>
      <c r="D29" s="269"/>
    </row>
    <row r="30" spans="1:11" s="275" customFormat="1" ht="16.5" customHeight="1">
      <c r="A30" s="269"/>
      <c r="B30" s="278"/>
      <c r="C30" s="279"/>
      <c r="D30" s="269"/>
    </row>
    <row r="31" spans="1:11" s="275" customFormat="1" ht="16.5" customHeight="1">
      <c r="A31" s="269"/>
      <c r="B31" s="278"/>
      <c r="C31" s="279"/>
      <c r="D31" s="269"/>
    </row>
    <row r="32" spans="1:11" s="275" customFormat="1" ht="22.5" customHeight="1"/>
    <row r="33" s="275" customFormat="1" ht="22.5" customHeight="1"/>
    <row r="34" s="275" customFormat="1" ht="22.5" customHeight="1"/>
    <row r="35" s="275" customFormat="1" ht="22.5" customHeight="1"/>
    <row r="36" s="275" customFormat="1" ht="22.5" customHeight="1"/>
    <row r="37" s="275" customFormat="1" ht="22.5" customHeight="1"/>
    <row r="38" s="275" customFormat="1" ht="22.5" customHeight="1"/>
    <row r="39" s="275" customFormat="1" ht="22.5" customHeight="1"/>
    <row r="40" s="275" customFormat="1" ht="22.5" customHeight="1"/>
    <row r="41" s="275" customFormat="1" ht="22.5" customHeight="1"/>
    <row r="42" s="275" customFormat="1" ht="22.5" customHeight="1"/>
  </sheetData>
  <sheetProtection algorithmName="SHA-512" hashValue="+yyKTwIE6/88bgysyCdX6eR4SPwqfF9qE7mIvl2qn5dS4icGgHBrJQL58cUqHGu9k8XbhydBARgxauEN8Qs/7w==" saltValue="b0qNsIcGsejjsSpsEkUFqA==" spinCount="100000" sheet="1" formatCells="0" formatColumns="0" formatRows="0" insertColumns="0" insertRows="0" insertHyperlinks="0" deleteColumns="0" deleteRows="0" sort="0" autoFilter="0" pivotTables="0"/>
  <mergeCells count="9">
    <mergeCell ref="A2:D2"/>
    <mergeCell ref="B21:E21"/>
    <mergeCell ref="J4:J5"/>
    <mergeCell ref="K4:K5"/>
    <mergeCell ref="B4:B5"/>
    <mergeCell ref="C4:C5"/>
    <mergeCell ref="D4:D5"/>
    <mergeCell ref="E4:E5"/>
    <mergeCell ref="F4:F5"/>
  </mergeCells>
  <phoneticPr fontId="2"/>
  <conditionalFormatting sqref="C6">
    <cfRule type="cellIs" dxfId="7" priority="2" operator="equal">
      <formula>0</formula>
    </cfRule>
  </conditionalFormatting>
  <conditionalFormatting sqref="G6:J21">
    <cfRule type="cellIs" dxfId="6" priority="1" operator="equal">
      <formula>0</formula>
    </cfRule>
  </conditionalFormatting>
  <dataValidations count="1">
    <dataValidation type="list" errorStyle="warning" allowBlank="1" showDropDown="1" showInputMessage="1" showErrorMessage="1" sqref="E6:G20">
      <formula1>#REF!</formula1>
    </dataValidation>
  </dataValidations>
  <pageMargins left="0.19685039370078741" right="0.19685039370078741" top="0.39370078740157483" bottom="0.39370078740157483" header="0" footer="0"/>
  <pageSetup paperSize="9" scale="85" orientation="landscape"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37"/>
  <sheetViews>
    <sheetView view="pageBreakPreview" zoomScale="110" zoomScaleNormal="120" zoomScaleSheetLayoutView="110" workbookViewId="0"/>
  </sheetViews>
  <sheetFormatPr defaultColWidth="2.25" defaultRowHeight="13.5"/>
  <cols>
    <col min="1" max="1" width="2.25" style="130" customWidth="1"/>
    <col min="2" max="40" width="2.25" style="130"/>
    <col min="41" max="41" width="9.375" style="130" customWidth="1"/>
    <col min="42" max="45" width="2.25" style="130" hidden="1" customWidth="1"/>
    <col min="46" max="46" width="6.625" style="130" hidden="1" customWidth="1"/>
    <col min="47" max="47" width="3.75" style="130" customWidth="1"/>
    <col min="48" max="16384" width="2.25" style="130"/>
  </cols>
  <sheetData>
    <row r="1" spans="1:47" ht="24" customHeight="1">
      <c r="A1" s="129" t="s">
        <v>149</v>
      </c>
    </row>
    <row r="2" spans="1:47" ht="13.9" customHeight="1"/>
    <row r="3" spans="1:47" s="134" customFormat="1" ht="24.6" customHeight="1">
      <c r="A3" s="551" t="s">
        <v>44</v>
      </c>
      <c r="B3" s="131" t="s">
        <v>136</v>
      </c>
      <c r="C3" s="132"/>
      <c r="D3" s="132"/>
      <c r="E3" s="133"/>
      <c r="F3" s="133"/>
      <c r="G3" s="133"/>
      <c r="H3" s="133"/>
      <c r="I3" s="528"/>
      <c r="J3" s="529"/>
      <c r="K3" s="529"/>
      <c r="L3" s="529"/>
      <c r="M3" s="529"/>
      <c r="N3" s="529"/>
      <c r="O3" s="529"/>
      <c r="P3" s="529"/>
      <c r="Q3" s="530"/>
      <c r="R3" s="131" t="s">
        <v>14</v>
      </c>
      <c r="S3" s="17"/>
      <c r="T3" s="17"/>
      <c r="U3" s="17"/>
      <c r="V3" s="17"/>
      <c r="W3" s="18"/>
      <c r="X3" s="560"/>
      <c r="Y3" s="561"/>
      <c r="Z3" s="561"/>
      <c r="AA3" s="561"/>
      <c r="AB3" s="561"/>
      <c r="AC3" s="561"/>
      <c r="AD3" s="561"/>
      <c r="AE3" s="561"/>
      <c r="AF3" s="561"/>
      <c r="AG3" s="561"/>
      <c r="AH3" s="561"/>
      <c r="AI3" s="561"/>
      <c r="AJ3" s="561"/>
      <c r="AK3" s="561"/>
      <c r="AL3" s="561"/>
      <c r="AM3" s="562"/>
    </row>
    <row r="4" spans="1:47" s="134" customFormat="1" ht="10.15" customHeight="1">
      <c r="A4" s="552"/>
      <c r="B4" s="554" t="s">
        <v>16</v>
      </c>
      <c r="C4" s="555"/>
      <c r="D4" s="555"/>
      <c r="E4" s="555"/>
      <c r="F4" s="555"/>
      <c r="G4" s="555"/>
      <c r="H4" s="556"/>
      <c r="I4" s="19" t="s">
        <v>15</v>
      </c>
      <c r="J4" s="20" t="s">
        <v>17</v>
      </c>
      <c r="K4" s="531"/>
      <c r="L4" s="531"/>
      <c r="M4" s="531"/>
      <c r="N4" s="531"/>
      <c r="O4" s="531"/>
      <c r="P4" s="531"/>
      <c r="Q4" s="20" t="s">
        <v>18</v>
      </c>
      <c r="R4" s="20"/>
      <c r="S4" s="20"/>
      <c r="T4" s="20"/>
      <c r="U4" s="20"/>
      <c r="V4" s="20"/>
      <c r="W4" s="20"/>
      <c r="X4" s="20"/>
      <c r="Y4" s="20"/>
      <c r="Z4" s="20"/>
      <c r="AA4" s="20"/>
      <c r="AB4" s="20"/>
      <c r="AC4" s="20"/>
      <c r="AD4" s="20"/>
      <c r="AE4" s="20"/>
      <c r="AF4" s="20"/>
      <c r="AG4" s="21"/>
      <c r="AH4" s="21"/>
      <c r="AI4" s="21"/>
      <c r="AJ4" s="21"/>
      <c r="AK4" s="21"/>
      <c r="AL4" s="21"/>
      <c r="AM4" s="22"/>
      <c r="AP4" s="451"/>
      <c r="AQ4" s="451"/>
      <c r="AR4" s="451"/>
      <c r="AS4" s="451"/>
      <c r="AT4" s="451"/>
      <c r="AU4" s="451"/>
    </row>
    <row r="5" spans="1:47" s="134" customFormat="1" ht="25.15" customHeight="1">
      <c r="A5" s="552"/>
      <c r="B5" s="557"/>
      <c r="C5" s="558"/>
      <c r="D5" s="558"/>
      <c r="E5" s="558"/>
      <c r="F5" s="558"/>
      <c r="G5" s="558"/>
      <c r="H5" s="559"/>
      <c r="I5" s="563"/>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5"/>
      <c r="AP5" s="135"/>
      <c r="AQ5" s="135"/>
      <c r="AR5" s="135"/>
      <c r="AS5" s="135"/>
      <c r="AT5" s="135"/>
      <c r="AU5" s="135"/>
    </row>
    <row r="6" spans="1:47" s="134" customFormat="1" ht="20.25" customHeight="1">
      <c r="A6" s="553"/>
      <c r="B6" s="136" t="s">
        <v>5</v>
      </c>
      <c r="C6" s="137"/>
      <c r="D6" s="137"/>
      <c r="E6" s="138"/>
      <c r="F6" s="138"/>
      <c r="G6" s="138"/>
      <c r="H6" s="138"/>
      <c r="I6" s="471"/>
      <c r="J6" s="472"/>
      <c r="K6" s="472"/>
      <c r="L6" s="472"/>
      <c r="M6" s="472"/>
      <c r="N6" s="472"/>
      <c r="O6" s="472"/>
      <c r="P6" s="472"/>
      <c r="Q6" s="472"/>
      <c r="R6" s="472"/>
      <c r="S6" s="472"/>
      <c r="T6" s="472"/>
      <c r="U6" s="472"/>
      <c r="V6" s="472"/>
      <c r="W6" s="472"/>
      <c r="X6" s="472"/>
      <c r="Y6" s="472"/>
      <c r="Z6" s="473"/>
      <c r="AA6" s="139" t="s">
        <v>19</v>
      </c>
      <c r="AB6" s="140"/>
      <c r="AC6" s="141"/>
      <c r="AD6" s="141"/>
      <c r="AE6" s="532"/>
      <c r="AF6" s="533"/>
      <c r="AG6" s="533"/>
      <c r="AH6" s="533"/>
      <c r="AI6" s="533"/>
      <c r="AJ6" s="533"/>
      <c r="AK6" s="533"/>
      <c r="AL6" s="533"/>
      <c r="AM6" s="534"/>
      <c r="AP6" s="451"/>
      <c r="AQ6" s="451"/>
      <c r="AR6" s="451"/>
      <c r="AS6" s="451"/>
      <c r="AT6" s="451"/>
      <c r="AU6" s="451"/>
    </row>
    <row r="7" spans="1:47" s="134" customFormat="1" ht="6" customHeight="1">
      <c r="A7" s="142"/>
      <c r="B7" s="143"/>
      <c r="C7" s="144"/>
      <c r="D7" s="144"/>
      <c r="E7" s="145"/>
      <c r="F7" s="145"/>
      <c r="G7" s="145"/>
      <c r="H7" s="145"/>
      <c r="I7" s="145"/>
      <c r="J7" s="71"/>
      <c r="K7" s="71"/>
      <c r="L7" s="71"/>
      <c r="M7" s="71"/>
      <c r="N7" s="71"/>
      <c r="O7" s="71"/>
      <c r="P7" s="71"/>
      <c r="Q7" s="71"/>
      <c r="R7" s="71"/>
      <c r="S7" s="71"/>
      <c r="T7" s="71"/>
      <c r="U7" s="71"/>
      <c r="V7" s="71"/>
      <c r="W7" s="71"/>
      <c r="X7" s="71"/>
      <c r="Y7" s="71"/>
      <c r="Z7" s="71"/>
      <c r="AA7" s="146"/>
      <c r="AB7" s="146"/>
      <c r="AC7" s="147"/>
      <c r="AD7" s="147"/>
      <c r="AE7" s="147"/>
      <c r="AF7" s="147"/>
      <c r="AG7" s="72"/>
      <c r="AH7" s="72"/>
      <c r="AI7" s="72"/>
      <c r="AJ7" s="72"/>
      <c r="AK7" s="72"/>
      <c r="AL7" s="144"/>
      <c r="AM7" s="148"/>
      <c r="AP7" s="135"/>
      <c r="AQ7" s="135"/>
      <c r="AR7" s="135"/>
      <c r="AS7" s="135"/>
      <c r="AT7" s="135"/>
      <c r="AU7" s="135"/>
    </row>
    <row r="8" spans="1:47" s="134" customFormat="1" ht="8.25" customHeight="1">
      <c r="A8" s="535" t="s">
        <v>158</v>
      </c>
      <c r="B8" s="149"/>
      <c r="C8" s="150"/>
      <c r="D8" s="151"/>
      <c r="E8" s="415"/>
      <c r="F8" s="415"/>
      <c r="G8" s="415"/>
      <c r="H8" s="152"/>
      <c r="I8" s="152"/>
      <c r="J8" s="153"/>
      <c r="K8" s="153"/>
      <c r="L8" s="154"/>
      <c r="M8" s="154"/>
      <c r="N8" s="154"/>
      <c r="O8" s="154"/>
      <c r="P8" s="415"/>
      <c r="Q8" s="415"/>
      <c r="R8" s="152"/>
      <c r="S8" s="152"/>
      <c r="T8" s="73"/>
      <c r="U8" s="73"/>
      <c r="V8" s="153"/>
      <c r="W8" s="74"/>
      <c r="X8" s="73"/>
      <c r="Y8" s="73"/>
      <c r="Z8" s="73"/>
      <c r="AA8" s="73"/>
      <c r="AB8" s="73"/>
      <c r="AC8" s="73"/>
      <c r="AD8" s="153"/>
      <c r="AE8" s="155"/>
      <c r="AF8" s="416"/>
      <c r="AG8" s="416"/>
      <c r="AH8" s="156"/>
      <c r="AI8" s="156"/>
      <c r="AJ8" s="75"/>
      <c r="AK8" s="75"/>
      <c r="AL8" s="151"/>
      <c r="AM8" s="157"/>
      <c r="AP8" s="135"/>
      <c r="AQ8" s="135"/>
      <c r="AR8" s="135"/>
      <c r="AS8" s="135"/>
      <c r="AT8" s="135"/>
      <c r="AU8" s="135"/>
    </row>
    <row r="9" spans="1:47" s="134" customFormat="1" ht="9" customHeight="1">
      <c r="A9" s="535"/>
      <c r="B9" s="149"/>
      <c r="C9" s="158"/>
      <c r="D9" s="151"/>
      <c r="E9" s="152"/>
      <c r="F9" s="152"/>
      <c r="G9" s="152"/>
      <c r="H9" s="152"/>
      <c r="I9" s="152"/>
      <c r="J9" s="152"/>
      <c r="K9" s="152"/>
      <c r="L9" s="158"/>
      <c r="M9" s="153"/>
      <c r="N9" s="153"/>
      <c r="O9" s="153"/>
      <c r="P9" s="153"/>
      <c r="Q9" s="153"/>
      <c r="R9" s="153"/>
      <c r="S9" s="153"/>
      <c r="T9" s="153"/>
      <c r="U9" s="153"/>
      <c r="V9" s="153"/>
      <c r="W9" s="153"/>
      <c r="X9" s="153"/>
      <c r="Y9" s="153"/>
      <c r="Z9" s="153"/>
      <c r="AA9" s="153"/>
      <c r="AB9" s="153"/>
      <c r="AC9" s="153"/>
      <c r="AD9" s="153"/>
      <c r="AE9" s="153"/>
      <c r="AF9" s="153"/>
      <c r="AG9" s="153"/>
      <c r="AH9" s="153"/>
      <c r="AI9" s="153"/>
      <c r="AJ9" s="75"/>
      <c r="AK9" s="75"/>
      <c r="AL9" s="151"/>
      <c r="AM9" s="157"/>
      <c r="AP9" s="135"/>
      <c r="AQ9" s="135"/>
      <c r="AR9" s="135"/>
      <c r="AS9" s="135"/>
      <c r="AT9" s="135"/>
      <c r="AU9" s="135"/>
    </row>
    <row r="10" spans="1:47" s="134" customFormat="1" ht="24.95" customHeight="1">
      <c r="A10" s="535"/>
      <c r="B10" s="149"/>
      <c r="C10" s="74" t="s">
        <v>159</v>
      </c>
      <c r="D10" s="151"/>
      <c r="E10" s="152"/>
      <c r="F10" s="152"/>
      <c r="G10" s="152"/>
      <c r="H10" s="152"/>
      <c r="I10" s="152"/>
      <c r="J10" s="152"/>
      <c r="K10" s="152"/>
      <c r="L10" s="159"/>
      <c r="M10" s="133"/>
      <c r="N10" s="133"/>
      <c r="O10" s="160"/>
      <c r="P10" s="161" t="s">
        <v>160</v>
      </c>
      <c r="Q10" s="76"/>
      <c r="R10" s="76"/>
      <c r="S10" s="77"/>
      <c r="T10" s="78" t="s">
        <v>161</v>
      </c>
      <c r="U10" s="76"/>
      <c r="V10" s="76"/>
      <c r="W10" s="77"/>
      <c r="X10" s="88"/>
      <c r="Y10" s="76" t="s">
        <v>35</v>
      </c>
      <c r="Z10" s="162"/>
      <c r="AA10" s="163"/>
      <c r="AC10" s="417" t="s">
        <v>162</v>
      </c>
      <c r="AD10" s="418"/>
      <c r="AE10" s="418"/>
      <c r="AF10" s="418"/>
      <c r="AG10" s="418"/>
      <c r="AH10" s="418"/>
      <c r="AI10" s="418"/>
      <c r="AJ10" s="418"/>
      <c r="AK10" s="418"/>
      <c r="AL10" s="419"/>
      <c r="AM10" s="157"/>
      <c r="AP10" s="135"/>
      <c r="AQ10" s="135"/>
      <c r="AR10" s="135"/>
      <c r="AS10" s="135"/>
      <c r="AT10" s="135"/>
      <c r="AU10" s="135"/>
    </row>
    <row r="11" spans="1:47" s="134" customFormat="1" ht="24.95" customHeight="1">
      <c r="A11" s="535"/>
      <c r="B11" s="149"/>
      <c r="C11" s="363" t="s">
        <v>163</v>
      </c>
      <c r="D11" s="151"/>
      <c r="E11" s="152"/>
      <c r="F11" s="152"/>
      <c r="G11" s="152"/>
      <c r="H11" s="152"/>
      <c r="I11" s="152"/>
      <c r="J11" s="152"/>
      <c r="K11" s="152"/>
      <c r="L11" s="164" t="s">
        <v>204</v>
      </c>
      <c r="M11" s="133"/>
      <c r="N11" s="133"/>
      <c r="O11" s="160"/>
      <c r="P11" s="536"/>
      <c r="Q11" s="537"/>
      <c r="R11" s="537"/>
      <c r="S11" s="538"/>
      <c r="T11" s="539"/>
      <c r="U11" s="540"/>
      <c r="V11" s="540"/>
      <c r="W11" s="541"/>
      <c r="X11" s="542">
        <f>SUM(P11,T11)</f>
        <v>0</v>
      </c>
      <c r="Y11" s="543"/>
      <c r="Z11" s="543"/>
      <c r="AA11" s="544"/>
      <c r="AC11" s="420"/>
      <c r="AD11" s="421"/>
      <c r="AE11" s="421"/>
      <c r="AF11" s="421"/>
      <c r="AG11" s="421"/>
      <c r="AH11" s="421"/>
      <c r="AI11" s="421"/>
      <c r="AJ11" s="421"/>
      <c r="AK11" s="421"/>
      <c r="AL11" s="422"/>
      <c r="AM11" s="157"/>
      <c r="AP11" s="135"/>
      <c r="AQ11" s="135"/>
      <c r="AR11" s="135"/>
      <c r="AS11" s="135"/>
      <c r="AT11" s="135"/>
      <c r="AU11" s="135"/>
    </row>
    <row r="12" spans="1:47" s="134" customFormat="1" ht="24.95" customHeight="1">
      <c r="A12" s="535"/>
      <c r="B12" s="149"/>
      <c r="C12" s="151"/>
      <c r="D12" s="151"/>
      <c r="E12" s="152"/>
      <c r="F12" s="152"/>
      <c r="G12" s="152"/>
      <c r="H12" s="152"/>
      <c r="I12" s="152"/>
      <c r="J12" s="152"/>
      <c r="K12" s="152"/>
      <c r="L12" s="165"/>
      <c r="M12" s="166" t="s">
        <v>35</v>
      </c>
      <c r="N12" s="166"/>
      <c r="O12" s="167"/>
      <c r="P12" s="545">
        <f>SUM(P11:S11)</f>
        <v>0</v>
      </c>
      <c r="Q12" s="546"/>
      <c r="R12" s="546"/>
      <c r="S12" s="547"/>
      <c r="T12" s="548">
        <f>SUM(T11:W11)</f>
        <v>0</v>
      </c>
      <c r="U12" s="549"/>
      <c r="V12" s="549"/>
      <c r="W12" s="550"/>
      <c r="X12" s="548">
        <f>SUM(X11:AA11)</f>
        <v>0</v>
      </c>
      <c r="Y12" s="549"/>
      <c r="Z12" s="549"/>
      <c r="AA12" s="550"/>
      <c r="AB12" s="168"/>
      <c r="AC12" s="423"/>
      <c r="AD12" s="424"/>
      <c r="AE12" s="424"/>
      <c r="AF12" s="424"/>
      <c r="AG12" s="424"/>
      <c r="AH12" s="424"/>
      <c r="AI12" s="424"/>
      <c r="AJ12" s="424"/>
      <c r="AK12" s="424"/>
      <c r="AL12" s="425"/>
      <c r="AM12" s="157"/>
      <c r="AP12" s="135"/>
      <c r="AQ12" s="135"/>
      <c r="AR12" s="135"/>
      <c r="AS12" s="135"/>
      <c r="AT12" s="135"/>
      <c r="AU12" s="135"/>
    </row>
    <row r="13" spans="1:47" s="134" customFormat="1" ht="6.75" customHeight="1">
      <c r="A13" s="169"/>
      <c r="B13" s="170"/>
      <c r="C13" s="137"/>
      <c r="D13" s="137"/>
      <c r="E13" s="138"/>
      <c r="F13" s="138"/>
      <c r="G13" s="138"/>
      <c r="H13" s="138"/>
      <c r="I13" s="138"/>
      <c r="J13" s="138"/>
      <c r="K13" s="138"/>
      <c r="L13" s="138"/>
      <c r="M13" s="133"/>
      <c r="N13" s="171"/>
      <c r="O13" s="171"/>
      <c r="P13" s="133"/>
      <c r="Q13" s="172"/>
      <c r="R13" s="172"/>
      <c r="S13" s="172"/>
      <c r="T13" s="172"/>
      <c r="U13" s="89"/>
      <c r="V13" s="89"/>
      <c r="W13" s="89"/>
      <c r="X13" s="89"/>
      <c r="Y13" s="89"/>
      <c r="Z13" s="89"/>
      <c r="AA13" s="89"/>
      <c r="AB13" s="79"/>
      <c r="AC13" s="173"/>
      <c r="AD13" s="173"/>
      <c r="AE13" s="174"/>
      <c r="AF13" s="174"/>
      <c r="AG13" s="80"/>
      <c r="AH13" s="80"/>
      <c r="AI13" s="80"/>
      <c r="AJ13" s="80"/>
      <c r="AK13" s="80"/>
      <c r="AL13" s="137"/>
      <c r="AM13" s="175"/>
      <c r="AP13" s="135"/>
      <c r="AQ13" s="135"/>
      <c r="AR13" s="135"/>
      <c r="AS13" s="135"/>
      <c r="AT13" s="135"/>
      <c r="AU13" s="135"/>
    </row>
    <row r="14" spans="1:47" s="134" customFormat="1" ht="23.25" customHeight="1">
      <c r="A14" s="176"/>
      <c r="B14" s="177"/>
      <c r="C14" s="132"/>
      <c r="D14" s="132"/>
      <c r="E14" s="133"/>
      <c r="F14" s="133"/>
      <c r="G14" s="133"/>
      <c r="H14" s="133"/>
      <c r="I14" s="133"/>
      <c r="J14" s="89"/>
      <c r="K14" s="89"/>
      <c r="L14" s="89"/>
      <c r="M14" s="89"/>
      <c r="N14" s="89"/>
      <c r="O14" s="89"/>
      <c r="P14" s="89"/>
      <c r="Q14" s="89"/>
      <c r="R14" s="89"/>
      <c r="S14" s="89"/>
      <c r="T14" s="89"/>
      <c r="U14" s="89"/>
      <c r="V14" s="89"/>
      <c r="W14" s="89"/>
      <c r="X14" s="89"/>
      <c r="Y14" s="89"/>
      <c r="Z14" s="89"/>
      <c r="AA14" s="140"/>
      <c r="AB14" s="140"/>
      <c r="AC14" s="141"/>
      <c r="AD14" s="141"/>
      <c r="AE14" s="141"/>
      <c r="AF14" s="141"/>
      <c r="AG14" s="23"/>
      <c r="AH14" s="23"/>
      <c r="AI14" s="23"/>
      <c r="AJ14" s="23"/>
      <c r="AK14" s="23"/>
      <c r="AL14" s="132"/>
      <c r="AM14" s="132"/>
      <c r="AP14" s="135"/>
      <c r="AQ14" s="135"/>
      <c r="AR14" s="135"/>
      <c r="AS14" s="135"/>
      <c r="AT14" s="135"/>
      <c r="AU14" s="135"/>
    </row>
    <row r="15" spans="1:47" s="134" customFormat="1" ht="20.100000000000001" customHeight="1">
      <c r="A15" s="480" t="s">
        <v>13</v>
      </c>
      <c r="B15" s="481"/>
      <c r="C15" s="481"/>
      <c r="D15" s="481"/>
      <c r="E15" s="481"/>
      <c r="F15" s="481"/>
      <c r="G15" s="481"/>
      <c r="H15" s="482"/>
      <c r="I15" s="178"/>
      <c r="J15" s="179" t="s">
        <v>212</v>
      </c>
      <c r="K15" s="36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8"/>
    </row>
    <row r="16" spans="1:47" s="134" customFormat="1" ht="20.100000000000001" customHeight="1">
      <c r="A16" s="483"/>
      <c r="B16" s="484"/>
      <c r="C16" s="484"/>
      <c r="D16" s="484"/>
      <c r="E16" s="484"/>
      <c r="F16" s="484"/>
      <c r="G16" s="484"/>
      <c r="H16" s="485"/>
      <c r="I16" s="180"/>
      <c r="J16" s="426" t="s">
        <v>213</v>
      </c>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74"/>
    </row>
    <row r="17" spans="1:53" s="134" customFormat="1" ht="20.100000000000001" customHeight="1">
      <c r="A17" s="486"/>
      <c r="B17" s="487"/>
      <c r="C17" s="487"/>
      <c r="D17" s="487"/>
      <c r="E17" s="487"/>
      <c r="F17" s="487"/>
      <c r="G17" s="487"/>
      <c r="H17" s="488"/>
      <c r="I17" s="180"/>
      <c r="J17" s="412" t="s">
        <v>140</v>
      </c>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4"/>
    </row>
    <row r="18" spans="1:53" s="134" customFormat="1" ht="12" customHeight="1">
      <c r="A18" s="3"/>
      <c r="B18" s="3"/>
      <c r="C18" s="3"/>
      <c r="D18" s="3"/>
      <c r="E18" s="3"/>
      <c r="F18" s="3"/>
      <c r="G18" s="3"/>
      <c r="H18" s="3"/>
      <c r="I18" s="181"/>
      <c r="J18" s="3"/>
      <c r="K18" s="145"/>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53" s="134" customFormat="1" ht="33" customHeight="1">
      <c r="A19" s="182" t="s">
        <v>217</v>
      </c>
      <c r="B19" s="1"/>
      <c r="C19" s="1"/>
      <c r="D19" s="1"/>
      <c r="E19" s="1"/>
      <c r="F19" s="1"/>
      <c r="G19" s="1"/>
      <c r="H19" s="1"/>
      <c r="I19" s="183"/>
      <c r="J19" s="1"/>
      <c r="K19" s="152"/>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84" t="s">
        <v>20</v>
      </c>
    </row>
    <row r="20" spans="1:53" s="134" customFormat="1" ht="30.6" customHeight="1">
      <c r="A20" s="185"/>
      <c r="B20" s="366"/>
      <c r="C20" s="2"/>
      <c r="D20" s="2"/>
      <c r="E20" s="2"/>
      <c r="F20" s="2"/>
      <c r="G20" s="2"/>
      <c r="H20" s="2"/>
      <c r="I20" s="186"/>
      <c r="J20" s="2"/>
      <c r="K20" s="152"/>
      <c r="L20" s="151"/>
      <c r="M20" s="151"/>
      <c r="N20" s="187"/>
      <c r="O20" s="187"/>
      <c r="P20" s="187"/>
      <c r="Q20" s="187"/>
      <c r="R20" s="187"/>
      <c r="S20" s="187"/>
      <c r="T20" s="187"/>
      <c r="U20" s="187"/>
      <c r="V20" s="187"/>
      <c r="W20" s="187"/>
      <c r="X20" s="187"/>
      <c r="Y20" s="187"/>
      <c r="Z20" s="477" t="s">
        <v>156</v>
      </c>
      <c r="AA20" s="478"/>
      <c r="AB20" s="479"/>
      <c r="AC20" s="461" t="str">
        <f>IF(I6="","",VLOOKUP(I6,計算用※削除しないでください※!$D$7:$I$35,6,))</f>
        <v/>
      </c>
      <c r="AD20" s="462"/>
      <c r="AE20" s="462"/>
      <c r="AF20" s="463"/>
      <c r="AG20" s="455" t="s">
        <v>43</v>
      </c>
      <c r="AH20" s="456"/>
      <c r="AI20" s="457"/>
      <c r="AJ20" s="458">
        <f>ROUNDDOWN(H36+H42,-3)/1000</f>
        <v>0</v>
      </c>
      <c r="AK20" s="459"/>
      <c r="AL20" s="459"/>
      <c r="AM20" s="460"/>
      <c r="AO20" s="268">
        <f>MIN(AC20,AJ20)</f>
        <v>0</v>
      </c>
    </row>
    <row r="21" spans="1:53" s="134" customFormat="1" ht="26.1" customHeight="1">
      <c r="A21" s="188" t="s">
        <v>3</v>
      </c>
      <c r="B21" s="189"/>
      <c r="C21" s="190"/>
      <c r="D21" s="190"/>
      <c r="E21" s="190"/>
      <c r="F21" s="190"/>
      <c r="G21" s="190"/>
      <c r="H21" s="489"/>
      <c r="I21" s="490"/>
      <c r="J21" s="491"/>
      <c r="K21" s="452" t="s">
        <v>6</v>
      </c>
      <c r="L21" s="453"/>
      <c r="M21" s="453"/>
      <c r="N21" s="453"/>
      <c r="O21" s="453"/>
      <c r="P21" s="453"/>
      <c r="Q21" s="453"/>
      <c r="R21" s="453"/>
      <c r="S21" s="453"/>
      <c r="T21" s="453"/>
      <c r="U21" s="453"/>
      <c r="V21" s="453"/>
      <c r="W21" s="453"/>
      <c r="X21" s="453"/>
      <c r="Y21" s="453"/>
      <c r="Z21" s="453"/>
      <c r="AA21" s="453"/>
      <c r="AB21" s="453"/>
      <c r="AC21" s="453"/>
      <c r="AD21" s="453"/>
      <c r="AE21" s="454"/>
      <c r="AF21" s="4"/>
      <c r="AG21" s="5"/>
      <c r="AH21" s="5"/>
      <c r="AI21" s="140"/>
      <c r="AJ21" s="140"/>
      <c r="AK21" s="132"/>
      <c r="AL21" s="190"/>
      <c r="AM21" s="163"/>
      <c r="AN21" s="134" t="s">
        <v>137</v>
      </c>
      <c r="AO21" s="470" t="s">
        <v>138</v>
      </c>
      <c r="AP21" s="470"/>
      <c r="AQ21" s="470"/>
      <c r="AR21" s="470"/>
      <c r="AS21" s="470"/>
      <c r="AT21" s="470"/>
      <c r="AU21" s="470"/>
      <c r="AV21" s="470"/>
      <c r="AW21" s="470"/>
      <c r="AX21" s="470"/>
      <c r="AY21" s="470"/>
      <c r="AZ21" s="470"/>
      <c r="BA21" s="470"/>
    </row>
    <row r="22" spans="1:53" s="134" customFormat="1" ht="30" customHeight="1">
      <c r="A22" s="191"/>
      <c r="B22" s="153"/>
      <c r="C22" s="475" t="s">
        <v>214</v>
      </c>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6"/>
      <c r="AO22" s="470"/>
      <c r="AP22" s="470"/>
      <c r="AQ22" s="470"/>
      <c r="AR22" s="470"/>
      <c r="AS22" s="470"/>
      <c r="AT22" s="470"/>
      <c r="AU22" s="470"/>
      <c r="AV22" s="470"/>
      <c r="AW22" s="470"/>
      <c r="AX22" s="470"/>
      <c r="AY22" s="470"/>
      <c r="AZ22" s="470"/>
      <c r="BA22" s="470"/>
    </row>
    <row r="23" spans="1:53" s="134" customFormat="1" ht="18.600000000000001" customHeight="1">
      <c r="A23" s="194"/>
      <c r="B23" s="195"/>
      <c r="C23" s="192" t="s">
        <v>215</v>
      </c>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93"/>
      <c r="AO23" s="470"/>
      <c r="AP23" s="470"/>
      <c r="AQ23" s="470"/>
      <c r="AR23" s="470"/>
      <c r="AS23" s="470"/>
      <c r="AT23" s="470"/>
      <c r="AU23" s="470"/>
      <c r="AV23" s="470"/>
      <c r="AW23" s="470"/>
      <c r="AX23" s="470"/>
      <c r="AY23" s="470"/>
      <c r="AZ23" s="470"/>
      <c r="BA23" s="470"/>
    </row>
    <row r="24" spans="1:53" s="134" customFormat="1" ht="18.600000000000001" customHeight="1">
      <c r="A24" s="194"/>
      <c r="B24" s="195"/>
      <c r="C24" s="447" t="s">
        <v>216</v>
      </c>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8"/>
      <c r="AO24" s="470"/>
      <c r="AP24" s="470"/>
      <c r="AQ24" s="470"/>
      <c r="AR24" s="470"/>
      <c r="AS24" s="470"/>
      <c r="AT24" s="470"/>
      <c r="AU24" s="470"/>
      <c r="AV24" s="470"/>
      <c r="AW24" s="470"/>
      <c r="AX24" s="470"/>
      <c r="AY24" s="470"/>
      <c r="AZ24" s="470"/>
      <c r="BA24" s="470"/>
    </row>
    <row r="25" spans="1:53" s="134" customFormat="1" ht="31.15" customHeight="1">
      <c r="A25" s="197" t="s">
        <v>21</v>
      </c>
      <c r="B25" s="198"/>
      <c r="C25" s="195"/>
      <c r="D25" s="195"/>
      <c r="E25" s="195"/>
      <c r="F25" s="195"/>
      <c r="G25" s="195"/>
      <c r="H25" s="195"/>
      <c r="I25" s="195"/>
      <c r="J25" s="377" t="s">
        <v>139</v>
      </c>
      <c r="K25" s="367"/>
      <c r="L25" s="367"/>
      <c r="M25" s="367"/>
      <c r="N25" s="367"/>
      <c r="O25" s="367"/>
      <c r="P25" s="367"/>
      <c r="Q25" s="367"/>
      <c r="R25" s="367"/>
      <c r="S25" s="367"/>
      <c r="T25" s="201"/>
      <c r="U25" s="367"/>
      <c r="V25" s="367"/>
      <c r="W25" s="367"/>
      <c r="X25" s="367"/>
      <c r="Y25" s="367"/>
      <c r="Z25" s="367"/>
      <c r="AA25" s="367"/>
      <c r="AB25" s="367"/>
      <c r="AC25" s="367"/>
      <c r="AD25" s="367"/>
      <c r="AE25" s="367"/>
      <c r="AF25" s="195"/>
      <c r="AG25" s="195"/>
      <c r="AH25" s="195"/>
      <c r="AI25" s="195"/>
      <c r="AJ25" s="195"/>
      <c r="AK25" s="195"/>
      <c r="AL25" s="195"/>
      <c r="AM25" s="219"/>
      <c r="AT25" s="202"/>
    </row>
    <row r="26" spans="1:53" s="134" customFormat="1" ht="15" customHeight="1">
      <c r="A26" s="203" t="s">
        <v>22</v>
      </c>
      <c r="B26" s="204"/>
      <c r="C26" s="204"/>
      <c r="D26" s="204"/>
      <c r="E26" s="204"/>
      <c r="F26" s="204"/>
      <c r="G26" s="205"/>
      <c r="H26" s="204" t="s">
        <v>23</v>
      </c>
      <c r="I26" s="204"/>
      <c r="J26" s="204"/>
      <c r="K26" s="204"/>
      <c r="L26" s="204"/>
      <c r="M26" s="203" t="s">
        <v>34</v>
      </c>
      <c r="N26" s="204"/>
      <c r="O26" s="204"/>
      <c r="P26" s="204"/>
      <c r="Q26" s="204"/>
      <c r="R26" s="204"/>
      <c r="S26" s="204"/>
      <c r="T26" s="204"/>
      <c r="U26" s="204"/>
      <c r="V26" s="204"/>
      <c r="W26" s="204"/>
      <c r="X26" s="204"/>
      <c r="Y26" s="204"/>
      <c r="Z26" s="204"/>
      <c r="AA26" s="204"/>
      <c r="AB26" s="204"/>
      <c r="AC26" s="204"/>
      <c r="AD26" s="204"/>
      <c r="AE26" s="203" t="s">
        <v>33</v>
      </c>
      <c r="AF26" s="204"/>
      <c r="AG26" s="204"/>
      <c r="AH26" s="204"/>
      <c r="AI26" s="204"/>
      <c r="AJ26" s="204"/>
      <c r="AK26" s="204"/>
      <c r="AL26" s="204"/>
      <c r="AM26" s="205"/>
      <c r="AT26" s="202"/>
    </row>
    <row r="27" spans="1:53" s="134" customFormat="1" ht="15" customHeight="1">
      <c r="A27" s="206" t="s">
        <v>24</v>
      </c>
      <c r="B27" s="207"/>
      <c r="C27" s="207"/>
      <c r="D27" s="207"/>
      <c r="E27" s="208"/>
      <c r="F27" s="208"/>
      <c r="G27" s="209"/>
      <c r="H27" s="449"/>
      <c r="I27" s="449"/>
      <c r="J27" s="449"/>
      <c r="K27" s="449"/>
      <c r="L27" s="449"/>
      <c r="M27" s="406"/>
      <c r="N27" s="407"/>
      <c r="O27" s="407"/>
      <c r="P27" s="407"/>
      <c r="Q27" s="407"/>
      <c r="R27" s="407"/>
      <c r="S27" s="407"/>
      <c r="T27" s="407"/>
      <c r="U27" s="407"/>
      <c r="V27" s="407"/>
      <c r="W27" s="407"/>
      <c r="X27" s="407"/>
      <c r="Y27" s="407"/>
      <c r="Z27" s="407"/>
      <c r="AA27" s="407"/>
      <c r="AB27" s="407"/>
      <c r="AC27" s="407"/>
      <c r="AD27" s="408"/>
      <c r="AE27" s="464"/>
      <c r="AF27" s="465"/>
      <c r="AG27" s="465"/>
      <c r="AH27" s="465"/>
      <c r="AI27" s="465"/>
      <c r="AJ27" s="465"/>
      <c r="AK27" s="465"/>
      <c r="AL27" s="465"/>
      <c r="AM27" s="466"/>
      <c r="AT27" s="202"/>
    </row>
    <row r="28" spans="1:53" s="134" customFormat="1" ht="15" customHeight="1">
      <c r="A28" s="210" t="s">
        <v>25</v>
      </c>
      <c r="B28" s="211"/>
      <c r="C28" s="211"/>
      <c r="D28" s="211"/>
      <c r="E28" s="212"/>
      <c r="F28" s="212"/>
      <c r="G28" s="213"/>
      <c r="H28" s="450"/>
      <c r="I28" s="450"/>
      <c r="J28" s="450"/>
      <c r="K28" s="450"/>
      <c r="L28" s="450"/>
      <c r="M28" s="409"/>
      <c r="N28" s="410"/>
      <c r="O28" s="410"/>
      <c r="P28" s="410"/>
      <c r="Q28" s="410"/>
      <c r="R28" s="410"/>
      <c r="S28" s="410"/>
      <c r="T28" s="410"/>
      <c r="U28" s="410"/>
      <c r="V28" s="410"/>
      <c r="W28" s="410"/>
      <c r="X28" s="410"/>
      <c r="Y28" s="410"/>
      <c r="Z28" s="410"/>
      <c r="AA28" s="410"/>
      <c r="AB28" s="410"/>
      <c r="AC28" s="410"/>
      <c r="AD28" s="411"/>
      <c r="AE28" s="467"/>
      <c r="AF28" s="468"/>
      <c r="AG28" s="468"/>
      <c r="AH28" s="468"/>
      <c r="AI28" s="468"/>
      <c r="AJ28" s="468"/>
      <c r="AK28" s="468"/>
      <c r="AL28" s="468"/>
      <c r="AM28" s="469"/>
      <c r="AT28" s="202"/>
    </row>
    <row r="29" spans="1:53" s="134" customFormat="1" ht="15" customHeight="1">
      <c r="A29" s="210" t="s">
        <v>26</v>
      </c>
      <c r="B29" s="211"/>
      <c r="C29" s="211"/>
      <c r="D29" s="211"/>
      <c r="E29" s="212"/>
      <c r="F29" s="212"/>
      <c r="G29" s="213"/>
      <c r="H29" s="450"/>
      <c r="I29" s="450"/>
      <c r="J29" s="450"/>
      <c r="K29" s="450"/>
      <c r="L29" s="450"/>
      <c r="M29" s="409"/>
      <c r="N29" s="410"/>
      <c r="O29" s="410"/>
      <c r="P29" s="410"/>
      <c r="Q29" s="410"/>
      <c r="R29" s="410"/>
      <c r="S29" s="410"/>
      <c r="T29" s="410"/>
      <c r="U29" s="410"/>
      <c r="V29" s="410"/>
      <c r="W29" s="410"/>
      <c r="X29" s="410"/>
      <c r="Y29" s="410"/>
      <c r="Z29" s="410"/>
      <c r="AA29" s="410"/>
      <c r="AB29" s="410"/>
      <c r="AC29" s="410"/>
      <c r="AD29" s="411"/>
      <c r="AE29" s="467"/>
      <c r="AF29" s="468"/>
      <c r="AG29" s="468"/>
      <c r="AH29" s="468"/>
      <c r="AI29" s="468"/>
      <c r="AJ29" s="468"/>
      <c r="AK29" s="468"/>
      <c r="AL29" s="468"/>
      <c r="AM29" s="469"/>
      <c r="AT29" s="202"/>
    </row>
    <row r="30" spans="1:53" s="134" customFormat="1" ht="15" customHeight="1">
      <c r="A30" s="210" t="s">
        <v>27</v>
      </c>
      <c r="B30" s="211"/>
      <c r="C30" s="211"/>
      <c r="D30" s="211"/>
      <c r="E30" s="212"/>
      <c r="F30" s="212"/>
      <c r="G30" s="213"/>
      <c r="H30" s="450"/>
      <c r="I30" s="450"/>
      <c r="J30" s="450"/>
      <c r="K30" s="450"/>
      <c r="L30" s="450"/>
      <c r="M30" s="409"/>
      <c r="N30" s="410"/>
      <c r="O30" s="410"/>
      <c r="P30" s="410"/>
      <c r="Q30" s="410"/>
      <c r="R30" s="410"/>
      <c r="S30" s="410"/>
      <c r="T30" s="410"/>
      <c r="U30" s="410"/>
      <c r="V30" s="410"/>
      <c r="W30" s="410"/>
      <c r="X30" s="410"/>
      <c r="Y30" s="410"/>
      <c r="Z30" s="410"/>
      <c r="AA30" s="410"/>
      <c r="AB30" s="410"/>
      <c r="AC30" s="410"/>
      <c r="AD30" s="411"/>
      <c r="AE30" s="467"/>
      <c r="AF30" s="468"/>
      <c r="AG30" s="468"/>
      <c r="AH30" s="468"/>
      <c r="AI30" s="468"/>
      <c r="AJ30" s="468"/>
      <c r="AK30" s="468"/>
      <c r="AL30" s="468"/>
      <c r="AM30" s="469"/>
      <c r="AT30" s="202"/>
    </row>
    <row r="31" spans="1:53" s="134" customFormat="1" ht="15" customHeight="1">
      <c r="A31" s="210" t="s">
        <v>28</v>
      </c>
      <c r="B31" s="211"/>
      <c r="C31" s="211"/>
      <c r="D31" s="211"/>
      <c r="E31" s="212"/>
      <c r="F31" s="212"/>
      <c r="G31" s="213"/>
      <c r="H31" s="450"/>
      <c r="I31" s="450"/>
      <c r="J31" s="450"/>
      <c r="K31" s="450"/>
      <c r="L31" s="450"/>
      <c r="M31" s="409"/>
      <c r="N31" s="410"/>
      <c r="O31" s="410"/>
      <c r="P31" s="410"/>
      <c r="Q31" s="410"/>
      <c r="R31" s="410"/>
      <c r="S31" s="410"/>
      <c r="T31" s="410"/>
      <c r="U31" s="410"/>
      <c r="V31" s="410"/>
      <c r="W31" s="410"/>
      <c r="X31" s="410"/>
      <c r="Y31" s="410"/>
      <c r="Z31" s="410"/>
      <c r="AA31" s="410"/>
      <c r="AB31" s="410"/>
      <c r="AC31" s="410"/>
      <c r="AD31" s="411"/>
      <c r="AE31" s="467"/>
      <c r="AF31" s="468"/>
      <c r="AG31" s="468"/>
      <c r="AH31" s="468"/>
      <c r="AI31" s="468"/>
      <c r="AJ31" s="468"/>
      <c r="AK31" s="468"/>
      <c r="AL31" s="468"/>
      <c r="AM31" s="469"/>
      <c r="AT31" s="202"/>
    </row>
    <row r="32" spans="1:53" s="134" customFormat="1" ht="15" customHeight="1">
      <c r="A32" s="210" t="s">
        <v>29</v>
      </c>
      <c r="B32" s="211"/>
      <c r="C32" s="211"/>
      <c r="D32" s="211"/>
      <c r="E32" s="212"/>
      <c r="F32" s="212"/>
      <c r="G32" s="213"/>
      <c r="H32" s="450"/>
      <c r="I32" s="450"/>
      <c r="J32" s="450"/>
      <c r="K32" s="450"/>
      <c r="L32" s="450"/>
      <c r="M32" s="409"/>
      <c r="N32" s="410"/>
      <c r="O32" s="410"/>
      <c r="P32" s="410"/>
      <c r="Q32" s="410"/>
      <c r="R32" s="410"/>
      <c r="S32" s="410"/>
      <c r="T32" s="410"/>
      <c r="U32" s="410"/>
      <c r="V32" s="410"/>
      <c r="W32" s="410"/>
      <c r="X32" s="410"/>
      <c r="Y32" s="410"/>
      <c r="Z32" s="410"/>
      <c r="AA32" s="410"/>
      <c r="AB32" s="410"/>
      <c r="AC32" s="410"/>
      <c r="AD32" s="411"/>
      <c r="AE32" s="467"/>
      <c r="AF32" s="468"/>
      <c r="AG32" s="468"/>
      <c r="AH32" s="468"/>
      <c r="AI32" s="468"/>
      <c r="AJ32" s="468"/>
      <c r="AK32" s="468"/>
      <c r="AL32" s="468"/>
      <c r="AM32" s="469"/>
      <c r="AT32" s="202"/>
    </row>
    <row r="33" spans="1:46" s="134" customFormat="1" ht="15" customHeight="1">
      <c r="A33" s="210" t="s">
        <v>30</v>
      </c>
      <c r="B33" s="211"/>
      <c r="C33" s="211"/>
      <c r="D33" s="211"/>
      <c r="E33" s="212"/>
      <c r="F33" s="212"/>
      <c r="G33" s="213"/>
      <c r="H33" s="450"/>
      <c r="I33" s="450"/>
      <c r="J33" s="450"/>
      <c r="K33" s="450"/>
      <c r="L33" s="450"/>
      <c r="M33" s="409"/>
      <c r="N33" s="410"/>
      <c r="O33" s="410"/>
      <c r="P33" s="410"/>
      <c r="Q33" s="410"/>
      <c r="R33" s="410"/>
      <c r="S33" s="410"/>
      <c r="T33" s="410"/>
      <c r="U33" s="410"/>
      <c r="V33" s="410"/>
      <c r="W33" s="410"/>
      <c r="X33" s="410"/>
      <c r="Y33" s="410"/>
      <c r="Z33" s="410"/>
      <c r="AA33" s="410"/>
      <c r="AB33" s="410"/>
      <c r="AC33" s="410"/>
      <c r="AD33" s="411"/>
      <c r="AE33" s="467"/>
      <c r="AF33" s="468"/>
      <c r="AG33" s="468"/>
      <c r="AH33" s="468"/>
      <c r="AI33" s="468"/>
      <c r="AJ33" s="468"/>
      <c r="AK33" s="468"/>
      <c r="AL33" s="468"/>
      <c r="AM33" s="469"/>
      <c r="AT33" s="202"/>
    </row>
    <row r="34" spans="1:46" s="134" customFormat="1" ht="15" customHeight="1">
      <c r="A34" s="210" t="s">
        <v>31</v>
      </c>
      <c r="B34" s="214"/>
      <c r="C34" s="214"/>
      <c r="D34" s="214"/>
      <c r="E34" s="214"/>
      <c r="F34" s="214"/>
      <c r="G34" s="215"/>
      <c r="H34" s="450"/>
      <c r="I34" s="450"/>
      <c r="J34" s="450"/>
      <c r="K34" s="450"/>
      <c r="L34" s="450"/>
      <c r="M34" s="409"/>
      <c r="N34" s="410"/>
      <c r="O34" s="410"/>
      <c r="P34" s="410"/>
      <c r="Q34" s="410"/>
      <c r="R34" s="410"/>
      <c r="S34" s="410"/>
      <c r="T34" s="410"/>
      <c r="U34" s="410"/>
      <c r="V34" s="410"/>
      <c r="W34" s="410"/>
      <c r="X34" s="410"/>
      <c r="Y34" s="410"/>
      <c r="Z34" s="410"/>
      <c r="AA34" s="410"/>
      <c r="AB34" s="410"/>
      <c r="AC34" s="410"/>
      <c r="AD34" s="411"/>
      <c r="AE34" s="467"/>
      <c r="AF34" s="468"/>
      <c r="AG34" s="468"/>
      <c r="AH34" s="468"/>
      <c r="AI34" s="468"/>
      <c r="AJ34" s="468"/>
      <c r="AK34" s="468"/>
      <c r="AL34" s="468"/>
      <c r="AM34" s="469"/>
      <c r="AT34" s="202"/>
    </row>
    <row r="35" spans="1:46" s="134" customFormat="1" ht="15" customHeight="1">
      <c r="A35" s="210" t="s">
        <v>32</v>
      </c>
      <c r="B35" s="214"/>
      <c r="C35" s="214"/>
      <c r="D35" s="214"/>
      <c r="E35" s="214"/>
      <c r="F35" s="214"/>
      <c r="G35" s="215"/>
      <c r="H35" s="450"/>
      <c r="I35" s="450"/>
      <c r="J35" s="450"/>
      <c r="K35" s="450"/>
      <c r="L35" s="450"/>
      <c r="M35" s="567"/>
      <c r="N35" s="568"/>
      <c r="O35" s="568"/>
      <c r="P35" s="568"/>
      <c r="Q35" s="568"/>
      <c r="R35" s="568"/>
      <c r="S35" s="568"/>
      <c r="T35" s="568"/>
      <c r="U35" s="568"/>
      <c r="V35" s="568"/>
      <c r="W35" s="568"/>
      <c r="X35" s="568"/>
      <c r="Y35" s="568"/>
      <c r="Z35" s="568"/>
      <c r="AA35" s="568"/>
      <c r="AB35" s="568"/>
      <c r="AC35" s="568"/>
      <c r="AD35" s="569"/>
      <c r="AE35" s="515"/>
      <c r="AF35" s="516"/>
      <c r="AG35" s="516"/>
      <c r="AH35" s="516"/>
      <c r="AI35" s="516"/>
      <c r="AJ35" s="516"/>
      <c r="AK35" s="516"/>
      <c r="AL35" s="516"/>
      <c r="AM35" s="517"/>
      <c r="AT35" s="202"/>
    </row>
    <row r="36" spans="1:46" s="134" customFormat="1" ht="15" customHeight="1">
      <c r="A36" s="216"/>
      <c r="B36" s="140"/>
      <c r="C36" s="217"/>
      <c r="D36" s="217" t="s">
        <v>35</v>
      </c>
      <c r="E36" s="217"/>
      <c r="F36" s="217"/>
      <c r="G36" s="218"/>
      <c r="H36" s="501">
        <f>SUM(H27:L35)</f>
        <v>0</v>
      </c>
      <c r="I36" s="502"/>
      <c r="J36" s="502"/>
      <c r="K36" s="502"/>
      <c r="L36" s="503"/>
      <c r="M36" s="195"/>
      <c r="N36" s="427" t="s">
        <v>206</v>
      </c>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195"/>
      <c r="AL36" s="195"/>
      <c r="AM36" s="219"/>
      <c r="AT36" s="202"/>
    </row>
    <row r="37" spans="1:46" s="134" customFormat="1" ht="29.25" customHeight="1">
      <c r="A37" s="197" t="s">
        <v>39</v>
      </c>
      <c r="B37" s="351"/>
      <c r="C37" s="367"/>
      <c r="D37" s="367"/>
      <c r="E37" s="367"/>
      <c r="F37" s="367"/>
      <c r="G37" s="367"/>
      <c r="H37" s="428" t="s">
        <v>207</v>
      </c>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9"/>
      <c r="AT37" s="202"/>
    </row>
    <row r="38" spans="1:46" s="134" customFormat="1" ht="15" customHeight="1">
      <c r="A38" s="203" t="s">
        <v>36</v>
      </c>
      <c r="B38" s="204"/>
      <c r="C38" s="204"/>
      <c r="D38" s="204"/>
      <c r="E38" s="204"/>
      <c r="F38" s="204"/>
      <c r="G38" s="205"/>
      <c r="H38" s="204" t="s">
        <v>23</v>
      </c>
      <c r="I38" s="204"/>
      <c r="J38" s="204"/>
      <c r="K38" s="204"/>
      <c r="L38" s="204"/>
      <c r="M38" s="203" t="s">
        <v>41</v>
      </c>
      <c r="N38" s="204"/>
      <c r="O38" s="204"/>
      <c r="P38" s="204"/>
      <c r="Q38" s="204"/>
      <c r="R38" s="204"/>
      <c r="S38" s="204"/>
      <c r="T38" s="205"/>
      <c r="U38" s="204" t="s">
        <v>40</v>
      </c>
      <c r="V38" s="204"/>
      <c r="W38" s="204"/>
      <c r="X38" s="204"/>
      <c r="Y38" s="204"/>
      <c r="Z38" s="204"/>
      <c r="AA38" s="204"/>
      <c r="AB38" s="204"/>
      <c r="AC38" s="204"/>
      <c r="AD38" s="204"/>
      <c r="AE38" s="203" t="s">
        <v>38</v>
      </c>
      <c r="AF38" s="204"/>
      <c r="AG38" s="204"/>
      <c r="AH38" s="204"/>
      <c r="AI38" s="204"/>
      <c r="AJ38" s="204"/>
      <c r="AK38" s="204"/>
      <c r="AL38" s="204"/>
      <c r="AM38" s="205"/>
      <c r="AT38" s="202"/>
    </row>
    <row r="39" spans="1:46" s="134" customFormat="1" ht="13.15" customHeight="1">
      <c r="A39" s="220" t="s">
        <v>37</v>
      </c>
      <c r="B39" s="221"/>
      <c r="C39" s="221"/>
      <c r="D39" s="221"/>
      <c r="E39" s="222"/>
      <c r="F39" s="222"/>
      <c r="G39" s="223"/>
      <c r="H39" s="521">
        <f>M39*U39</f>
        <v>0</v>
      </c>
      <c r="I39" s="521"/>
      <c r="J39" s="521"/>
      <c r="K39" s="521"/>
      <c r="L39" s="521"/>
      <c r="M39" s="438"/>
      <c r="N39" s="439"/>
      <c r="O39" s="439"/>
      <c r="P39" s="439"/>
      <c r="Q39" s="439"/>
      <c r="R39" s="439"/>
      <c r="S39" s="439"/>
      <c r="T39" s="440"/>
      <c r="U39" s="522"/>
      <c r="V39" s="523"/>
      <c r="W39" s="523"/>
      <c r="X39" s="523"/>
      <c r="Y39" s="523"/>
      <c r="Z39" s="523"/>
      <c r="AA39" s="523"/>
      <c r="AB39" s="523"/>
      <c r="AC39" s="523"/>
      <c r="AD39" s="524"/>
      <c r="AE39" s="464"/>
      <c r="AF39" s="465"/>
      <c r="AG39" s="465"/>
      <c r="AH39" s="465"/>
      <c r="AI39" s="465"/>
      <c r="AJ39" s="465"/>
      <c r="AK39" s="465"/>
      <c r="AL39" s="465"/>
      <c r="AM39" s="466"/>
      <c r="AT39" s="202"/>
    </row>
    <row r="40" spans="1:46" s="134" customFormat="1" ht="13.15" customHeight="1">
      <c r="A40" s="210" t="s">
        <v>37</v>
      </c>
      <c r="B40" s="211"/>
      <c r="C40" s="211"/>
      <c r="D40" s="211"/>
      <c r="E40" s="212"/>
      <c r="F40" s="212"/>
      <c r="G40" s="213"/>
      <c r="H40" s="570">
        <f t="shared" ref="H40:H41" si="0">M40*U40</f>
        <v>0</v>
      </c>
      <c r="I40" s="570"/>
      <c r="J40" s="570"/>
      <c r="K40" s="570"/>
      <c r="L40" s="570"/>
      <c r="M40" s="441"/>
      <c r="N40" s="442"/>
      <c r="O40" s="442"/>
      <c r="P40" s="442"/>
      <c r="Q40" s="442"/>
      <c r="R40" s="442"/>
      <c r="S40" s="442"/>
      <c r="T40" s="443"/>
      <c r="U40" s="432"/>
      <c r="V40" s="433"/>
      <c r="W40" s="433"/>
      <c r="X40" s="433"/>
      <c r="Y40" s="433"/>
      <c r="Z40" s="433"/>
      <c r="AA40" s="433"/>
      <c r="AB40" s="433"/>
      <c r="AC40" s="433"/>
      <c r="AD40" s="434"/>
      <c r="AE40" s="467"/>
      <c r="AF40" s="468"/>
      <c r="AG40" s="468"/>
      <c r="AH40" s="468"/>
      <c r="AI40" s="468"/>
      <c r="AJ40" s="468"/>
      <c r="AK40" s="468"/>
      <c r="AL40" s="468"/>
      <c r="AM40" s="469"/>
      <c r="AT40" s="202"/>
    </row>
    <row r="41" spans="1:46" s="134" customFormat="1" ht="13.15" customHeight="1">
      <c r="A41" s="224" t="s">
        <v>37</v>
      </c>
      <c r="B41" s="225"/>
      <c r="C41" s="225"/>
      <c r="D41" s="225"/>
      <c r="E41" s="226"/>
      <c r="F41" s="226"/>
      <c r="G41" s="227"/>
      <c r="H41" s="566">
        <f t="shared" si="0"/>
        <v>0</v>
      </c>
      <c r="I41" s="566"/>
      <c r="J41" s="566"/>
      <c r="K41" s="566"/>
      <c r="L41" s="566"/>
      <c r="M41" s="444"/>
      <c r="N41" s="445"/>
      <c r="O41" s="445"/>
      <c r="P41" s="445"/>
      <c r="Q41" s="445"/>
      <c r="R41" s="445"/>
      <c r="S41" s="445"/>
      <c r="T41" s="446"/>
      <c r="U41" s="435"/>
      <c r="V41" s="436"/>
      <c r="W41" s="436"/>
      <c r="X41" s="436"/>
      <c r="Y41" s="436"/>
      <c r="Z41" s="436"/>
      <c r="AA41" s="436"/>
      <c r="AB41" s="436"/>
      <c r="AC41" s="436"/>
      <c r="AD41" s="437"/>
      <c r="AE41" s="515"/>
      <c r="AF41" s="516"/>
      <c r="AG41" s="516"/>
      <c r="AH41" s="516"/>
      <c r="AI41" s="516"/>
      <c r="AJ41" s="516"/>
      <c r="AK41" s="516"/>
      <c r="AL41" s="516"/>
      <c r="AM41" s="517"/>
      <c r="AT41" s="202"/>
    </row>
    <row r="42" spans="1:46" s="134" customFormat="1" ht="15" customHeight="1">
      <c r="A42" s="216"/>
      <c r="B42" s="140"/>
      <c r="C42" s="217"/>
      <c r="D42" s="217" t="s">
        <v>35</v>
      </c>
      <c r="E42" s="217"/>
      <c r="F42" s="217"/>
      <c r="G42" s="218"/>
      <c r="H42" s="572">
        <f>SUM(H39:L41)</f>
        <v>0</v>
      </c>
      <c r="I42" s="573"/>
      <c r="J42" s="573"/>
      <c r="K42" s="573"/>
      <c r="L42" s="574"/>
      <c r="M42" s="195"/>
      <c r="N42" s="430" t="s">
        <v>209</v>
      </c>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T42" s="202"/>
    </row>
    <row r="43" spans="1:46" s="134" customFormat="1" ht="35.25" customHeight="1">
      <c r="A43" s="146"/>
      <c r="B43" s="146"/>
      <c r="C43" s="365" t="s">
        <v>208</v>
      </c>
      <c r="D43" s="365"/>
      <c r="E43" s="365"/>
      <c r="F43" s="365"/>
      <c r="G43" s="365"/>
      <c r="H43" s="365"/>
      <c r="I43" s="365"/>
      <c r="J43" s="365"/>
      <c r="K43" s="365"/>
      <c r="L43" s="365"/>
      <c r="M43" s="365"/>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T43" s="202"/>
    </row>
    <row r="44" spans="1:46" s="134" customFormat="1" ht="31.15" customHeight="1">
      <c r="A44" s="426" t="s">
        <v>205</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151"/>
      <c r="AK44" s="151"/>
      <c r="AL44" s="151"/>
      <c r="AM44" s="184" t="s">
        <v>20</v>
      </c>
      <c r="AT44" s="202"/>
    </row>
    <row r="45" spans="1:46" s="134" customFormat="1" ht="36" customHeight="1">
      <c r="A45" s="228"/>
      <c r="B45" s="571" t="s">
        <v>218</v>
      </c>
      <c r="C45" s="571"/>
      <c r="D45" s="571"/>
      <c r="E45" s="571"/>
      <c r="F45" s="571"/>
      <c r="G45" s="571"/>
      <c r="H45" s="571"/>
      <c r="I45" s="571"/>
      <c r="J45" s="571"/>
      <c r="K45" s="571"/>
      <c r="L45" s="571"/>
      <c r="M45" s="571"/>
      <c r="N45" s="571"/>
      <c r="O45" s="571"/>
      <c r="P45" s="571"/>
      <c r="Q45" s="571"/>
      <c r="R45" s="571"/>
      <c r="S45" s="571"/>
      <c r="T45" s="571"/>
      <c r="U45" s="571"/>
      <c r="V45" s="571"/>
      <c r="W45" s="571"/>
      <c r="X45" s="571"/>
      <c r="Y45" s="187"/>
      <c r="Z45" s="477" t="s">
        <v>156</v>
      </c>
      <c r="AA45" s="478"/>
      <c r="AB45" s="479"/>
      <c r="AC45" s="461" t="str">
        <f>IF($I$6="","",VLOOKUP($I$6,計算用※削除しないでください※!$D$7:$K$35,7,))</f>
        <v/>
      </c>
      <c r="AD45" s="462"/>
      <c r="AE45" s="462"/>
      <c r="AF45" s="493"/>
      <c r="AG45" s="494" t="s">
        <v>43</v>
      </c>
      <c r="AH45" s="495"/>
      <c r="AI45" s="496"/>
      <c r="AJ45" s="497">
        <f>ROUNDDOWN(H55,-3)/1000</f>
        <v>0</v>
      </c>
      <c r="AK45" s="498"/>
      <c r="AL45" s="498"/>
      <c r="AM45" s="499"/>
      <c r="AO45" s="268">
        <f>MIN(AC45,AJ45)</f>
        <v>0</v>
      </c>
      <c r="AT45" s="202"/>
    </row>
    <row r="46" spans="1:46" s="134" customFormat="1" ht="18" customHeight="1">
      <c r="A46" s="229" t="s">
        <v>42</v>
      </c>
      <c r="B46" s="230"/>
      <c r="C46" s="3"/>
      <c r="D46" s="3"/>
      <c r="E46" s="3"/>
      <c r="F46" s="3"/>
      <c r="G46" s="3"/>
      <c r="H46" s="3"/>
      <c r="I46" s="181"/>
      <c r="J46" s="376" t="s">
        <v>141</v>
      </c>
      <c r="K46" s="200"/>
      <c r="L46" s="200"/>
      <c r="M46" s="200"/>
      <c r="N46" s="200"/>
      <c r="O46" s="200"/>
      <c r="P46" s="200"/>
      <c r="Q46" s="200"/>
      <c r="R46" s="200"/>
      <c r="S46" s="200"/>
      <c r="T46" s="199"/>
      <c r="U46" s="200"/>
      <c r="V46" s="200"/>
      <c r="W46" s="200"/>
      <c r="X46" s="200"/>
      <c r="Y46" s="200"/>
      <c r="Z46" s="200"/>
      <c r="AA46" s="200"/>
      <c r="AB46" s="200"/>
      <c r="AC46" s="200"/>
      <c r="AD46" s="200"/>
      <c r="AE46" s="200"/>
      <c r="AF46" s="198"/>
      <c r="AG46" s="198"/>
      <c r="AH46" s="198"/>
      <c r="AI46" s="231"/>
      <c r="AJ46" s="232"/>
      <c r="AK46" s="232"/>
      <c r="AL46" s="232"/>
      <c r="AM46" s="233"/>
      <c r="AT46" s="202"/>
    </row>
    <row r="47" spans="1:46" s="134" customFormat="1" ht="15" customHeight="1">
      <c r="A47" s="203" t="s">
        <v>22</v>
      </c>
      <c r="B47" s="204"/>
      <c r="C47" s="204"/>
      <c r="D47" s="204"/>
      <c r="E47" s="204"/>
      <c r="F47" s="204"/>
      <c r="G47" s="205"/>
      <c r="H47" s="204" t="s">
        <v>23</v>
      </c>
      <c r="I47" s="204"/>
      <c r="J47" s="204"/>
      <c r="K47" s="204"/>
      <c r="L47" s="204"/>
      <c r="M47" s="203" t="s">
        <v>34</v>
      </c>
      <c r="N47" s="204"/>
      <c r="O47" s="204"/>
      <c r="P47" s="204"/>
      <c r="Q47" s="204"/>
      <c r="R47" s="204"/>
      <c r="S47" s="204"/>
      <c r="T47" s="204"/>
      <c r="U47" s="204"/>
      <c r="V47" s="204"/>
      <c r="W47" s="204"/>
      <c r="X47" s="204"/>
      <c r="Y47" s="204"/>
      <c r="Z47" s="204"/>
      <c r="AA47" s="204"/>
      <c r="AB47" s="204"/>
      <c r="AC47" s="204"/>
      <c r="AD47" s="204"/>
      <c r="AE47" s="203" t="s">
        <v>33</v>
      </c>
      <c r="AF47" s="204"/>
      <c r="AG47" s="204"/>
      <c r="AH47" s="204"/>
      <c r="AI47" s="204"/>
      <c r="AJ47" s="204"/>
      <c r="AK47" s="204"/>
      <c r="AL47" s="204"/>
      <c r="AM47" s="205"/>
      <c r="AT47" s="202"/>
    </row>
    <row r="48" spans="1:46" s="134" customFormat="1" ht="15" customHeight="1">
      <c r="A48" s="206" t="s">
        <v>24</v>
      </c>
      <c r="B48" s="207"/>
      <c r="C48" s="207"/>
      <c r="D48" s="207"/>
      <c r="E48" s="208"/>
      <c r="F48" s="208"/>
      <c r="G48" s="209"/>
      <c r="H48" s="449"/>
      <c r="I48" s="449"/>
      <c r="J48" s="449"/>
      <c r="K48" s="449"/>
      <c r="L48" s="449"/>
      <c r="M48" s="406"/>
      <c r="N48" s="407"/>
      <c r="O48" s="407"/>
      <c r="P48" s="407"/>
      <c r="Q48" s="407"/>
      <c r="R48" s="407"/>
      <c r="S48" s="407"/>
      <c r="T48" s="407"/>
      <c r="U48" s="407"/>
      <c r="V48" s="407"/>
      <c r="W48" s="407"/>
      <c r="X48" s="407"/>
      <c r="Y48" s="407"/>
      <c r="Z48" s="407"/>
      <c r="AA48" s="407"/>
      <c r="AB48" s="407"/>
      <c r="AC48" s="407"/>
      <c r="AD48" s="408"/>
      <c r="AE48" s="464"/>
      <c r="AF48" s="465"/>
      <c r="AG48" s="465"/>
      <c r="AH48" s="465"/>
      <c r="AI48" s="465"/>
      <c r="AJ48" s="465"/>
      <c r="AK48" s="465"/>
      <c r="AL48" s="465"/>
      <c r="AM48" s="466"/>
      <c r="AT48" s="202"/>
    </row>
    <row r="49" spans="1:47" s="134" customFormat="1" ht="15" customHeight="1">
      <c r="A49" s="210" t="s">
        <v>25</v>
      </c>
      <c r="B49" s="211"/>
      <c r="C49" s="211"/>
      <c r="D49" s="211"/>
      <c r="E49" s="212"/>
      <c r="F49" s="212"/>
      <c r="G49" s="213"/>
      <c r="H49" s="450"/>
      <c r="I49" s="450"/>
      <c r="J49" s="450"/>
      <c r="K49" s="450"/>
      <c r="L49" s="450"/>
      <c r="M49" s="409"/>
      <c r="N49" s="410"/>
      <c r="O49" s="410"/>
      <c r="P49" s="410"/>
      <c r="Q49" s="410"/>
      <c r="R49" s="410"/>
      <c r="S49" s="410"/>
      <c r="T49" s="410"/>
      <c r="U49" s="410"/>
      <c r="V49" s="410"/>
      <c r="W49" s="410"/>
      <c r="X49" s="410"/>
      <c r="Y49" s="410"/>
      <c r="Z49" s="410"/>
      <c r="AA49" s="410"/>
      <c r="AB49" s="410"/>
      <c r="AC49" s="410"/>
      <c r="AD49" s="411"/>
      <c r="AE49" s="467"/>
      <c r="AF49" s="468"/>
      <c r="AG49" s="468"/>
      <c r="AH49" s="468"/>
      <c r="AI49" s="468"/>
      <c r="AJ49" s="468"/>
      <c r="AK49" s="468"/>
      <c r="AL49" s="468"/>
      <c r="AM49" s="469"/>
      <c r="AT49" s="202"/>
    </row>
    <row r="50" spans="1:47" s="134" customFormat="1" ht="15" customHeight="1">
      <c r="A50" s="210" t="s">
        <v>26</v>
      </c>
      <c r="B50" s="211"/>
      <c r="C50" s="211"/>
      <c r="D50" s="211"/>
      <c r="E50" s="212"/>
      <c r="F50" s="212"/>
      <c r="G50" s="213"/>
      <c r="H50" s="450"/>
      <c r="I50" s="450"/>
      <c r="J50" s="450"/>
      <c r="K50" s="450"/>
      <c r="L50" s="450"/>
      <c r="M50" s="409"/>
      <c r="N50" s="410"/>
      <c r="O50" s="410"/>
      <c r="P50" s="410"/>
      <c r="Q50" s="410"/>
      <c r="R50" s="410"/>
      <c r="S50" s="410"/>
      <c r="T50" s="410"/>
      <c r="U50" s="410"/>
      <c r="V50" s="410"/>
      <c r="W50" s="410"/>
      <c r="X50" s="410"/>
      <c r="Y50" s="410"/>
      <c r="Z50" s="410"/>
      <c r="AA50" s="410"/>
      <c r="AB50" s="410"/>
      <c r="AC50" s="410"/>
      <c r="AD50" s="411"/>
      <c r="AE50" s="467"/>
      <c r="AF50" s="468"/>
      <c r="AG50" s="468"/>
      <c r="AH50" s="468"/>
      <c r="AI50" s="468"/>
      <c r="AJ50" s="468"/>
      <c r="AK50" s="468"/>
      <c r="AL50" s="468"/>
      <c r="AM50" s="469"/>
      <c r="AT50" s="202"/>
    </row>
    <row r="51" spans="1:47" s="134" customFormat="1" ht="15" customHeight="1">
      <c r="A51" s="210" t="s">
        <v>27</v>
      </c>
      <c r="B51" s="211"/>
      <c r="C51" s="211"/>
      <c r="D51" s="211"/>
      <c r="E51" s="212"/>
      <c r="F51" s="212"/>
      <c r="G51" s="213"/>
      <c r="H51" s="450"/>
      <c r="I51" s="450"/>
      <c r="J51" s="450"/>
      <c r="K51" s="450"/>
      <c r="L51" s="450"/>
      <c r="M51" s="409"/>
      <c r="N51" s="410"/>
      <c r="O51" s="410"/>
      <c r="P51" s="410"/>
      <c r="Q51" s="410"/>
      <c r="R51" s="410"/>
      <c r="S51" s="410"/>
      <c r="T51" s="410"/>
      <c r="U51" s="410"/>
      <c r="V51" s="410"/>
      <c r="W51" s="410"/>
      <c r="X51" s="410"/>
      <c r="Y51" s="410"/>
      <c r="Z51" s="410"/>
      <c r="AA51" s="410"/>
      <c r="AB51" s="410"/>
      <c r="AC51" s="410"/>
      <c r="AD51" s="411"/>
      <c r="AE51" s="467"/>
      <c r="AF51" s="468"/>
      <c r="AG51" s="468"/>
      <c r="AH51" s="468"/>
      <c r="AI51" s="468"/>
      <c r="AJ51" s="468"/>
      <c r="AK51" s="468"/>
      <c r="AL51" s="468"/>
      <c r="AM51" s="469"/>
      <c r="AT51" s="202"/>
    </row>
    <row r="52" spans="1:47" s="134" customFormat="1" ht="15" customHeight="1">
      <c r="A52" s="210" t="s">
        <v>29</v>
      </c>
      <c r="B52" s="211"/>
      <c r="C52" s="211"/>
      <c r="D52" s="211"/>
      <c r="E52" s="212"/>
      <c r="F52" s="212"/>
      <c r="G52" s="213"/>
      <c r="H52" s="450"/>
      <c r="I52" s="450"/>
      <c r="J52" s="450"/>
      <c r="K52" s="450"/>
      <c r="L52" s="450"/>
      <c r="M52" s="409"/>
      <c r="N52" s="410"/>
      <c r="O52" s="410"/>
      <c r="P52" s="410"/>
      <c r="Q52" s="410"/>
      <c r="R52" s="410"/>
      <c r="S52" s="410"/>
      <c r="T52" s="410"/>
      <c r="U52" s="410"/>
      <c r="V52" s="410"/>
      <c r="W52" s="410"/>
      <c r="X52" s="410"/>
      <c r="Y52" s="410"/>
      <c r="Z52" s="410"/>
      <c r="AA52" s="410"/>
      <c r="AB52" s="410"/>
      <c r="AC52" s="410"/>
      <c r="AD52" s="411"/>
      <c r="AE52" s="467"/>
      <c r="AF52" s="468"/>
      <c r="AG52" s="468"/>
      <c r="AH52" s="468"/>
      <c r="AI52" s="468"/>
      <c r="AJ52" s="468"/>
      <c r="AK52" s="468"/>
      <c r="AL52" s="468"/>
      <c r="AM52" s="469"/>
      <c r="AT52" s="202"/>
    </row>
    <row r="53" spans="1:47" s="134" customFormat="1" ht="15" customHeight="1">
      <c r="A53" s="210" t="s">
        <v>30</v>
      </c>
      <c r="B53" s="211"/>
      <c r="C53" s="211"/>
      <c r="D53" s="211"/>
      <c r="E53" s="212"/>
      <c r="F53" s="212"/>
      <c r="G53" s="213"/>
      <c r="H53" s="450"/>
      <c r="I53" s="450"/>
      <c r="J53" s="450"/>
      <c r="K53" s="450"/>
      <c r="L53" s="450"/>
      <c r="M53" s="409"/>
      <c r="N53" s="410"/>
      <c r="O53" s="410"/>
      <c r="P53" s="410"/>
      <c r="Q53" s="410"/>
      <c r="R53" s="410"/>
      <c r="S53" s="410"/>
      <c r="T53" s="410"/>
      <c r="U53" s="410"/>
      <c r="V53" s="410"/>
      <c r="W53" s="410"/>
      <c r="X53" s="410"/>
      <c r="Y53" s="410"/>
      <c r="Z53" s="410"/>
      <c r="AA53" s="410"/>
      <c r="AB53" s="410"/>
      <c r="AC53" s="410"/>
      <c r="AD53" s="411"/>
      <c r="AE53" s="467"/>
      <c r="AF53" s="468"/>
      <c r="AG53" s="468"/>
      <c r="AH53" s="468"/>
      <c r="AI53" s="468"/>
      <c r="AJ53" s="468"/>
      <c r="AK53" s="468"/>
      <c r="AL53" s="468"/>
      <c r="AM53" s="469"/>
      <c r="AT53" s="202"/>
    </row>
    <row r="54" spans="1:47" s="134" customFormat="1" ht="15" customHeight="1">
      <c r="A54" s="210" t="s">
        <v>31</v>
      </c>
      <c r="B54" s="214"/>
      <c r="C54" s="214"/>
      <c r="D54" s="214"/>
      <c r="E54" s="214"/>
      <c r="F54" s="214"/>
      <c r="G54" s="215"/>
      <c r="H54" s="450"/>
      <c r="I54" s="450"/>
      <c r="J54" s="450"/>
      <c r="K54" s="450"/>
      <c r="L54" s="450"/>
      <c r="M54" s="518"/>
      <c r="N54" s="519"/>
      <c r="O54" s="519"/>
      <c r="P54" s="519"/>
      <c r="Q54" s="519"/>
      <c r="R54" s="519"/>
      <c r="S54" s="519"/>
      <c r="T54" s="519"/>
      <c r="U54" s="519"/>
      <c r="V54" s="519"/>
      <c r="W54" s="519"/>
      <c r="X54" s="519"/>
      <c r="Y54" s="519"/>
      <c r="Z54" s="519"/>
      <c r="AA54" s="519"/>
      <c r="AB54" s="519"/>
      <c r="AC54" s="519"/>
      <c r="AD54" s="520"/>
      <c r="AE54" s="515"/>
      <c r="AF54" s="516"/>
      <c r="AG54" s="516"/>
      <c r="AH54" s="516"/>
      <c r="AI54" s="516"/>
      <c r="AJ54" s="516"/>
      <c r="AK54" s="516"/>
      <c r="AL54" s="516"/>
      <c r="AM54" s="517"/>
      <c r="AT54" s="202"/>
    </row>
    <row r="55" spans="1:47" s="134" customFormat="1" ht="15" customHeight="1">
      <c r="A55" s="216"/>
      <c r="B55" s="140"/>
      <c r="C55" s="217"/>
      <c r="D55" s="217" t="s">
        <v>35</v>
      </c>
      <c r="E55" s="217"/>
      <c r="F55" s="217"/>
      <c r="G55" s="218"/>
      <c r="H55" s="501">
        <f>SUM(H48:L54)</f>
        <v>0</v>
      </c>
      <c r="I55" s="502"/>
      <c r="J55" s="502"/>
      <c r="K55" s="502"/>
      <c r="L55" s="503"/>
      <c r="M55" s="195"/>
      <c r="N55" s="525" t="s">
        <v>142</v>
      </c>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195"/>
      <c r="AL55" s="195"/>
      <c r="AM55" s="195"/>
      <c r="AT55" s="202"/>
    </row>
    <row r="56" spans="1:47" s="134" customFormat="1" ht="28.9" customHeight="1">
      <c r="A56" s="146"/>
      <c r="B56" s="153"/>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T56" s="202"/>
    </row>
    <row r="57" spans="1:47" s="134" customFormat="1" ht="28.15" customHeight="1">
      <c r="A57" s="426" t="s">
        <v>210</v>
      </c>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151"/>
      <c r="AK57" s="151"/>
      <c r="AL57" s="151"/>
      <c r="AM57" s="184" t="s">
        <v>20</v>
      </c>
      <c r="AT57" s="202"/>
    </row>
    <row r="58" spans="1:47" s="134" customFormat="1" ht="26.1" customHeight="1">
      <c r="A58" s="228"/>
      <c r="B58" s="234"/>
      <c r="C58" s="1"/>
      <c r="D58" s="1"/>
      <c r="E58" s="1"/>
      <c r="F58" s="1"/>
      <c r="G58" s="1"/>
      <c r="H58" s="1"/>
      <c r="I58" s="183"/>
      <c r="J58" s="1"/>
      <c r="K58" s="152"/>
      <c r="L58" s="151"/>
      <c r="M58" s="151"/>
      <c r="N58" s="187"/>
      <c r="O58" s="187"/>
      <c r="P58" s="187"/>
      <c r="Q58" s="187"/>
      <c r="R58" s="187"/>
      <c r="S58" s="187"/>
      <c r="T58" s="187"/>
      <c r="U58" s="187"/>
      <c r="V58" s="187"/>
      <c r="W58" s="187"/>
      <c r="X58" s="187"/>
      <c r="Y58" s="187"/>
      <c r="Z58" s="477" t="s">
        <v>156</v>
      </c>
      <c r="AA58" s="478"/>
      <c r="AB58" s="479"/>
      <c r="AC58" s="461" t="str">
        <f>IF($I$6="","",VLOOKUP($I$6,計算用※削除しないでください※!$D$7:$K$35,8,))</f>
        <v/>
      </c>
      <c r="AD58" s="462"/>
      <c r="AE58" s="462"/>
      <c r="AF58" s="493"/>
      <c r="AG58" s="494" t="s">
        <v>43</v>
      </c>
      <c r="AH58" s="495"/>
      <c r="AI58" s="496"/>
      <c r="AJ58" s="497">
        <f>ROUNDDOWN(H66,-3)/1000</f>
        <v>0</v>
      </c>
      <c r="AK58" s="498"/>
      <c r="AL58" s="498"/>
      <c r="AM58" s="499"/>
      <c r="AO58" s="268">
        <f>MIN(AC58,AJ58)</f>
        <v>0</v>
      </c>
      <c r="AT58" s="202"/>
    </row>
    <row r="59" spans="1:47" s="134" customFormat="1" ht="18" customHeight="1">
      <c r="A59" s="235" t="s">
        <v>42</v>
      </c>
      <c r="B59" s="236"/>
      <c r="C59" s="190"/>
      <c r="D59" s="190"/>
      <c r="E59" s="190"/>
      <c r="F59" s="190"/>
      <c r="G59" s="190"/>
      <c r="H59" s="190"/>
      <c r="I59" s="237"/>
      <c r="J59" s="376" t="s">
        <v>143</v>
      </c>
      <c r="K59" s="133"/>
      <c r="L59" s="132"/>
      <c r="M59" s="132"/>
      <c r="N59" s="238"/>
      <c r="O59" s="238"/>
      <c r="P59" s="238"/>
      <c r="Q59" s="239"/>
      <c r="R59" s="239"/>
      <c r="S59" s="239"/>
      <c r="T59" s="238"/>
      <c r="U59" s="238"/>
      <c r="V59" s="238"/>
      <c r="W59" s="240"/>
      <c r="X59" s="240"/>
      <c r="Y59" s="240"/>
      <c r="Z59" s="241"/>
      <c r="AA59" s="241"/>
      <c r="AB59" s="241"/>
      <c r="AC59" s="189"/>
      <c r="AD59" s="189"/>
      <c r="AE59" s="189"/>
      <c r="AF59" s="189"/>
      <c r="AG59" s="238"/>
      <c r="AH59" s="240"/>
      <c r="AI59" s="240"/>
      <c r="AJ59" s="242"/>
      <c r="AK59" s="242"/>
      <c r="AL59" s="242"/>
      <c r="AM59" s="243"/>
      <c r="AT59" s="202"/>
    </row>
    <row r="60" spans="1:47" s="134" customFormat="1" ht="15" customHeight="1">
      <c r="A60" s="203" t="s">
        <v>22</v>
      </c>
      <c r="B60" s="204"/>
      <c r="C60" s="204"/>
      <c r="D60" s="204"/>
      <c r="E60" s="204"/>
      <c r="F60" s="204"/>
      <c r="G60" s="205"/>
      <c r="H60" s="204" t="s">
        <v>23</v>
      </c>
      <c r="I60" s="204"/>
      <c r="J60" s="204"/>
      <c r="K60" s="204"/>
      <c r="L60" s="204"/>
      <c r="M60" s="203" t="s">
        <v>34</v>
      </c>
      <c r="N60" s="204"/>
      <c r="O60" s="204"/>
      <c r="P60" s="204"/>
      <c r="Q60" s="204"/>
      <c r="R60" s="204"/>
      <c r="S60" s="204"/>
      <c r="T60" s="204"/>
      <c r="U60" s="204"/>
      <c r="V60" s="204"/>
      <c r="W60" s="204"/>
      <c r="X60" s="204"/>
      <c r="Y60" s="204"/>
      <c r="Z60" s="204"/>
      <c r="AA60" s="244" t="s">
        <v>165</v>
      </c>
      <c r="AB60" s="204"/>
      <c r="AC60" s="204"/>
      <c r="AD60" s="204"/>
      <c r="AE60" s="245"/>
      <c r="AF60" s="204"/>
      <c r="AG60" s="204"/>
      <c r="AH60" s="246" t="s">
        <v>164</v>
      </c>
      <c r="AI60" s="247"/>
      <c r="AJ60" s="204"/>
      <c r="AK60" s="247"/>
      <c r="AL60" s="247"/>
      <c r="AM60" s="248"/>
      <c r="AT60" s="202"/>
    </row>
    <row r="61" spans="1:47" s="134" customFormat="1" ht="15" customHeight="1">
      <c r="A61" s="206" t="s">
        <v>24</v>
      </c>
      <c r="B61" s="207"/>
      <c r="C61" s="207"/>
      <c r="D61" s="207"/>
      <c r="E61" s="208"/>
      <c r="F61" s="208"/>
      <c r="G61" s="209"/>
      <c r="H61" s="449"/>
      <c r="I61" s="449"/>
      <c r="J61" s="449"/>
      <c r="K61" s="449"/>
      <c r="L61" s="449"/>
      <c r="M61" s="369"/>
      <c r="N61" s="85"/>
      <c r="O61" s="85"/>
      <c r="P61" s="85"/>
      <c r="Q61" s="85"/>
      <c r="R61" s="85"/>
      <c r="S61" s="85"/>
      <c r="T61" s="85"/>
      <c r="U61" s="85"/>
      <c r="V61" s="85"/>
      <c r="W61" s="85"/>
      <c r="X61" s="85"/>
      <c r="Y61" s="85"/>
      <c r="Z61" s="85"/>
      <c r="AA61" s="84"/>
      <c r="AB61" s="85"/>
      <c r="AC61" s="85"/>
      <c r="AD61" s="85"/>
      <c r="AE61" s="85"/>
      <c r="AF61" s="85"/>
      <c r="AG61" s="85"/>
      <c r="AH61" s="505"/>
      <c r="AI61" s="506"/>
      <c r="AJ61" s="506"/>
      <c r="AK61" s="506"/>
      <c r="AL61" s="506"/>
      <c r="AM61" s="507"/>
      <c r="AT61" s="202"/>
    </row>
    <row r="62" spans="1:47" s="134" customFormat="1" ht="15" customHeight="1">
      <c r="A62" s="210" t="s">
        <v>25</v>
      </c>
      <c r="B62" s="211"/>
      <c r="C62" s="211"/>
      <c r="D62" s="211"/>
      <c r="E62" s="212"/>
      <c r="F62" s="212"/>
      <c r="G62" s="213"/>
      <c r="H62" s="450"/>
      <c r="I62" s="450"/>
      <c r="J62" s="450"/>
      <c r="K62" s="450"/>
      <c r="L62" s="450"/>
      <c r="M62" s="374"/>
      <c r="N62" s="83"/>
      <c r="O62" s="83"/>
      <c r="P62" s="83"/>
      <c r="Q62" s="83"/>
      <c r="R62" s="83"/>
      <c r="S62" s="83"/>
      <c r="T62" s="83"/>
      <c r="U62" s="83"/>
      <c r="V62" s="83"/>
      <c r="W62" s="83"/>
      <c r="X62" s="83"/>
      <c r="Y62" s="83"/>
      <c r="Z62" s="83"/>
      <c r="AA62" s="82"/>
      <c r="AB62" s="83"/>
      <c r="AC62" s="83"/>
      <c r="AD62" s="83"/>
      <c r="AE62" s="83"/>
      <c r="AF62" s="83"/>
      <c r="AG62" s="83"/>
      <c r="AH62" s="508"/>
      <c r="AI62" s="509"/>
      <c r="AJ62" s="509"/>
      <c r="AK62" s="509"/>
      <c r="AL62" s="509"/>
      <c r="AM62" s="510"/>
      <c r="AT62" s="202"/>
    </row>
    <row r="63" spans="1:47" s="134" customFormat="1" ht="15" customHeight="1">
      <c r="A63" s="210" t="s">
        <v>27</v>
      </c>
      <c r="B63" s="211"/>
      <c r="C63" s="211"/>
      <c r="D63" s="211"/>
      <c r="E63" s="212"/>
      <c r="F63" s="212"/>
      <c r="G63" s="213"/>
      <c r="H63" s="450"/>
      <c r="I63" s="450"/>
      <c r="J63" s="450"/>
      <c r="K63" s="450"/>
      <c r="L63" s="450"/>
      <c r="M63" s="373"/>
      <c r="N63" s="368"/>
      <c r="O63" s="83"/>
      <c r="P63" s="83"/>
      <c r="Q63" s="83"/>
      <c r="R63" s="83"/>
      <c r="S63" s="83"/>
      <c r="T63" s="83"/>
      <c r="U63" s="83"/>
      <c r="V63" s="83"/>
      <c r="W63" s="83"/>
      <c r="X63" s="83"/>
      <c r="Y63" s="83"/>
      <c r="Z63" s="83"/>
      <c r="AA63" s="82"/>
      <c r="AB63" s="83"/>
      <c r="AC63" s="83"/>
      <c r="AD63" s="83"/>
      <c r="AE63" s="83"/>
      <c r="AF63" s="83"/>
      <c r="AG63" s="83"/>
      <c r="AH63" s="508"/>
      <c r="AI63" s="509"/>
      <c r="AJ63" s="509"/>
      <c r="AK63" s="509"/>
      <c r="AL63" s="509"/>
      <c r="AM63" s="510"/>
    </row>
    <row r="64" spans="1:47" s="134" customFormat="1" ht="15" customHeight="1">
      <c r="A64" s="210" t="s">
        <v>28</v>
      </c>
      <c r="B64" s="211"/>
      <c r="C64" s="211"/>
      <c r="D64" s="211"/>
      <c r="E64" s="212"/>
      <c r="F64" s="212"/>
      <c r="G64" s="213"/>
      <c r="H64" s="450"/>
      <c r="I64" s="450"/>
      <c r="J64" s="450"/>
      <c r="K64" s="450"/>
      <c r="L64" s="450"/>
      <c r="M64" s="371"/>
      <c r="N64" s="372"/>
      <c r="O64" s="83"/>
      <c r="P64" s="83"/>
      <c r="Q64" s="83"/>
      <c r="R64" s="83"/>
      <c r="S64" s="83"/>
      <c r="T64" s="83"/>
      <c r="U64" s="83"/>
      <c r="V64" s="83"/>
      <c r="W64" s="83"/>
      <c r="X64" s="83"/>
      <c r="Y64" s="83"/>
      <c r="Z64" s="83"/>
      <c r="AA64" s="82"/>
      <c r="AB64" s="83"/>
      <c r="AC64" s="83"/>
      <c r="AD64" s="83"/>
      <c r="AE64" s="83"/>
      <c r="AF64" s="83"/>
      <c r="AG64" s="83"/>
      <c r="AH64" s="508"/>
      <c r="AI64" s="509"/>
      <c r="AJ64" s="509"/>
      <c r="AK64" s="509"/>
      <c r="AL64" s="509"/>
      <c r="AM64" s="510"/>
      <c r="AR64" s="249"/>
      <c r="AS64" s="249"/>
      <c r="AT64" s="249"/>
      <c r="AU64" s="249"/>
    </row>
    <row r="65" spans="1:47" s="134" customFormat="1" ht="15" customHeight="1">
      <c r="A65" s="224" t="s">
        <v>29</v>
      </c>
      <c r="B65" s="225"/>
      <c r="C65" s="225"/>
      <c r="D65" s="225"/>
      <c r="E65" s="226"/>
      <c r="F65" s="226"/>
      <c r="G65" s="227"/>
      <c r="H65" s="504"/>
      <c r="I65" s="504"/>
      <c r="J65" s="504"/>
      <c r="K65" s="504"/>
      <c r="L65" s="504"/>
      <c r="M65" s="370"/>
      <c r="N65" s="81"/>
      <c r="O65" s="87"/>
      <c r="P65" s="87"/>
      <c r="Q65" s="87"/>
      <c r="R65" s="87"/>
      <c r="S65" s="87"/>
      <c r="T65" s="87"/>
      <c r="U65" s="87"/>
      <c r="V65" s="87"/>
      <c r="W65" s="87"/>
      <c r="X65" s="87"/>
      <c r="Y65" s="87"/>
      <c r="Z65" s="87"/>
      <c r="AA65" s="86"/>
      <c r="AB65" s="87"/>
      <c r="AC65" s="87"/>
      <c r="AD65" s="87"/>
      <c r="AE65" s="81"/>
      <c r="AF65" s="87"/>
      <c r="AG65" s="87"/>
      <c r="AH65" s="511"/>
      <c r="AI65" s="512"/>
      <c r="AJ65" s="512"/>
      <c r="AK65" s="512"/>
      <c r="AL65" s="512"/>
      <c r="AM65" s="513"/>
      <c r="AU65" s="249"/>
    </row>
    <row r="66" spans="1:47" s="134" customFormat="1" ht="15" customHeight="1">
      <c r="A66" s="250"/>
      <c r="B66" s="173"/>
      <c r="C66" s="196"/>
      <c r="D66" s="196" t="s">
        <v>35</v>
      </c>
      <c r="E66" s="196"/>
      <c r="F66" s="196"/>
      <c r="G66" s="251"/>
      <c r="H66" s="501">
        <f>SUM(H61:L65)</f>
        <v>0</v>
      </c>
      <c r="I66" s="502"/>
      <c r="J66" s="502"/>
      <c r="K66" s="502"/>
      <c r="L66" s="503"/>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T66" s="202"/>
    </row>
    <row r="67" spans="1:47" s="134" customFormat="1" ht="18" customHeight="1">
      <c r="A67" s="146"/>
      <c r="B67" s="146"/>
      <c r="C67" s="198"/>
      <c r="D67" s="198"/>
      <c r="E67" s="198"/>
      <c r="F67" s="198"/>
      <c r="G67" s="198"/>
      <c r="H67" s="198"/>
      <c r="I67" s="198"/>
      <c r="J67" s="198"/>
      <c r="K67" s="198"/>
      <c r="L67" s="198"/>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T67" s="202"/>
    </row>
    <row r="68" spans="1:47" s="134" customFormat="1" ht="18" customHeight="1">
      <c r="A68" s="153"/>
      <c r="B68" s="153"/>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T68" s="202"/>
    </row>
    <row r="69" spans="1:47" ht="6" customHeight="1">
      <c r="A69" s="252"/>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M69" s="254"/>
    </row>
    <row r="70" spans="1:47" s="257" customFormat="1" ht="10.5">
      <c r="A70" s="25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256"/>
      <c r="AL70" s="256"/>
      <c r="AM70" s="256"/>
    </row>
    <row r="71" spans="1:47" s="257" customFormat="1" ht="5.25" customHeight="1">
      <c r="A71" s="25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256"/>
      <c r="AL71" s="256"/>
      <c r="AM71" s="256"/>
    </row>
    <row r="72" spans="1:47" s="257" customFormat="1" ht="10.5">
      <c r="A72" s="255"/>
      <c r="B72" s="258"/>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256"/>
      <c r="AL72" s="256"/>
      <c r="AM72" s="256"/>
    </row>
    <row r="73" spans="1:47" s="257" customFormat="1" ht="10.5">
      <c r="A73" s="255"/>
      <c r="B73" s="258"/>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256"/>
      <c r="AL73" s="256"/>
      <c r="AM73" s="256"/>
    </row>
    <row r="74" spans="1:47" s="257" customFormat="1" ht="5.25" customHeight="1">
      <c r="A74" s="25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256"/>
      <c r="AL74" s="256"/>
      <c r="AM74" s="256"/>
    </row>
    <row r="75" spans="1:47">
      <c r="A75" s="258"/>
      <c r="B75" s="135"/>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4"/>
      <c r="AL75" s="254"/>
      <c r="AM75" s="254"/>
    </row>
    <row r="76" spans="1:47">
      <c r="A76" s="259"/>
      <c r="B76" s="260"/>
      <c r="C76" s="260"/>
      <c r="D76" s="260"/>
      <c r="E76" s="260"/>
      <c r="F76" s="260"/>
      <c r="G76" s="260"/>
      <c r="H76" s="260"/>
      <c r="I76" s="260"/>
      <c r="J76" s="260"/>
      <c r="K76" s="260"/>
      <c r="L76" s="260"/>
      <c r="M76" s="260"/>
      <c r="N76" s="260"/>
      <c r="O76" s="260"/>
      <c r="P76" s="260"/>
      <c r="Q76" s="260"/>
      <c r="R76" s="260"/>
      <c r="S76" s="260"/>
      <c r="T76" s="500"/>
      <c r="U76" s="500"/>
      <c r="V76" s="500"/>
      <c r="W76" s="500"/>
      <c r="X76" s="500"/>
      <c r="Y76" s="500"/>
      <c r="Z76" s="500"/>
      <c r="AA76" s="500"/>
      <c r="AB76" s="500"/>
      <c r="AC76" s="500"/>
      <c r="AD76" s="500"/>
      <c r="AE76" s="500"/>
      <c r="AF76" s="500"/>
      <c r="AG76" s="500"/>
      <c r="AH76" s="500"/>
      <c r="AI76" s="500"/>
      <c r="AJ76" s="500"/>
      <c r="AK76" s="500"/>
      <c r="AL76" s="500"/>
      <c r="AM76" s="500"/>
    </row>
    <row r="77" spans="1:47" ht="12" customHeight="1">
      <c r="A77" s="259"/>
      <c r="B77" s="259"/>
      <c r="C77" s="260"/>
      <c r="D77" s="260"/>
      <c r="E77" s="260"/>
      <c r="F77" s="260"/>
      <c r="G77" s="260"/>
      <c r="H77" s="260"/>
      <c r="I77" s="260"/>
      <c r="J77" s="260"/>
      <c r="K77" s="260"/>
      <c r="L77" s="260"/>
      <c r="M77" s="260"/>
      <c r="N77" s="260"/>
      <c r="O77" s="260"/>
      <c r="P77" s="260"/>
      <c r="Q77" s="260"/>
      <c r="R77" s="260"/>
      <c r="S77" s="260"/>
      <c r="T77" s="492"/>
      <c r="U77" s="492"/>
      <c r="V77" s="492"/>
      <c r="W77" s="492"/>
      <c r="X77" s="492"/>
      <c r="Y77" s="492"/>
      <c r="Z77" s="492"/>
      <c r="AA77" s="492"/>
      <c r="AB77" s="492"/>
      <c r="AC77" s="492"/>
      <c r="AD77" s="492"/>
      <c r="AE77" s="492"/>
      <c r="AF77" s="492"/>
      <c r="AG77" s="492"/>
      <c r="AH77" s="492"/>
      <c r="AI77" s="492"/>
      <c r="AJ77" s="492"/>
      <c r="AK77" s="492"/>
      <c r="AL77" s="492"/>
      <c r="AM77" s="492"/>
    </row>
    <row r="78" spans="1:47" ht="12" customHeight="1">
      <c r="A78" s="259"/>
      <c r="B78" s="259"/>
      <c r="C78" s="260"/>
      <c r="D78" s="260"/>
      <c r="E78" s="260"/>
      <c r="F78" s="260"/>
      <c r="G78" s="260"/>
      <c r="H78" s="260"/>
      <c r="I78" s="260"/>
      <c r="J78" s="260"/>
      <c r="K78" s="260"/>
      <c r="L78" s="260"/>
      <c r="M78" s="260"/>
      <c r="N78" s="260"/>
      <c r="O78" s="260"/>
      <c r="P78" s="260"/>
      <c r="Q78" s="260"/>
      <c r="R78" s="260"/>
      <c r="S78" s="260"/>
      <c r="T78" s="492"/>
      <c r="U78" s="492"/>
      <c r="V78" s="492"/>
      <c r="W78" s="492"/>
      <c r="X78" s="492"/>
      <c r="Y78" s="492"/>
      <c r="Z78" s="492"/>
      <c r="AA78" s="492"/>
      <c r="AB78" s="492"/>
      <c r="AC78" s="492"/>
      <c r="AD78" s="492"/>
      <c r="AE78" s="492"/>
      <c r="AF78" s="492"/>
      <c r="AG78" s="492"/>
      <c r="AH78" s="492"/>
      <c r="AI78" s="492"/>
      <c r="AJ78" s="492"/>
      <c r="AK78" s="492"/>
      <c r="AL78" s="492"/>
      <c r="AM78" s="492"/>
    </row>
    <row r="79" spans="1:47" ht="39" customHeight="1">
      <c r="A79" s="259"/>
      <c r="B79" s="259"/>
      <c r="C79" s="260"/>
      <c r="D79" s="260"/>
      <c r="E79" s="260"/>
      <c r="F79" s="260"/>
      <c r="G79" s="260"/>
      <c r="H79" s="260"/>
      <c r="I79" s="260"/>
      <c r="J79" s="260"/>
      <c r="K79" s="260"/>
      <c r="L79" s="260"/>
      <c r="M79" s="260"/>
      <c r="N79" s="260"/>
      <c r="O79" s="260"/>
      <c r="P79" s="260"/>
      <c r="Q79" s="260"/>
      <c r="R79" s="260"/>
      <c r="S79" s="260"/>
      <c r="T79" s="514"/>
      <c r="U79" s="514"/>
      <c r="V79" s="514"/>
      <c r="W79" s="514"/>
      <c r="X79" s="514"/>
      <c r="Y79" s="514"/>
      <c r="Z79" s="514"/>
      <c r="AA79" s="514"/>
      <c r="AB79" s="514"/>
      <c r="AC79" s="514"/>
      <c r="AD79" s="514"/>
      <c r="AE79" s="514"/>
      <c r="AF79" s="514"/>
      <c r="AG79" s="514"/>
      <c r="AH79" s="514"/>
      <c r="AI79" s="514"/>
      <c r="AJ79" s="514"/>
      <c r="AK79" s="514"/>
      <c r="AL79" s="514"/>
      <c r="AM79" s="514"/>
    </row>
    <row r="80" spans="1:47" ht="12" customHeight="1">
      <c r="A80" s="259"/>
      <c r="B80" s="259"/>
      <c r="C80" s="260"/>
      <c r="D80" s="260"/>
      <c r="E80" s="260"/>
      <c r="F80" s="260"/>
      <c r="G80" s="260"/>
      <c r="H80" s="260"/>
      <c r="I80" s="260"/>
      <c r="J80" s="260"/>
      <c r="K80" s="260"/>
      <c r="L80" s="260"/>
      <c r="M80" s="260"/>
      <c r="N80" s="260"/>
      <c r="O80" s="260"/>
      <c r="P80" s="260"/>
      <c r="Q80" s="260"/>
      <c r="R80" s="260"/>
      <c r="S80" s="260"/>
      <c r="T80" s="492"/>
      <c r="U80" s="492"/>
      <c r="V80" s="492"/>
      <c r="W80" s="492"/>
      <c r="X80" s="492"/>
      <c r="Y80" s="492"/>
      <c r="Z80" s="492"/>
      <c r="AA80" s="492"/>
      <c r="AB80" s="492"/>
      <c r="AC80" s="492"/>
      <c r="AD80" s="492"/>
      <c r="AE80" s="492"/>
      <c r="AF80" s="492"/>
      <c r="AG80" s="492"/>
      <c r="AH80" s="492"/>
      <c r="AI80" s="492"/>
      <c r="AJ80" s="492"/>
      <c r="AK80" s="492"/>
      <c r="AL80" s="492"/>
      <c r="AM80" s="492"/>
    </row>
    <row r="81" spans="1:39" ht="12" customHeight="1">
      <c r="A81" s="259"/>
      <c r="B81" s="259"/>
      <c r="C81" s="260"/>
      <c r="D81" s="260"/>
      <c r="E81" s="260"/>
      <c r="F81" s="260"/>
      <c r="G81" s="260"/>
      <c r="H81" s="260"/>
      <c r="I81" s="260"/>
      <c r="J81" s="260"/>
      <c r="K81" s="260"/>
      <c r="L81" s="260"/>
      <c r="M81" s="260"/>
      <c r="N81" s="260"/>
      <c r="O81" s="260"/>
      <c r="P81" s="260"/>
      <c r="Q81" s="260"/>
      <c r="R81" s="260"/>
      <c r="S81" s="260"/>
      <c r="T81" s="492"/>
      <c r="U81" s="492"/>
      <c r="V81" s="492"/>
      <c r="W81" s="492"/>
      <c r="X81" s="492"/>
      <c r="Y81" s="492"/>
      <c r="Z81" s="492"/>
      <c r="AA81" s="492"/>
      <c r="AB81" s="492"/>
      <c r="AC81" s="492"/>
      <c r="AD81" s="492"/>
      <c r="AE81" s="492"/>
      <c r="AF81" s="492"/>
      <c r="AG81" s="492"/>
      <c r="AH81" s="492"/>
      <c r="AI81" s="492"/>
      <c r="AJ81" s="492"/>
      <c r="AK81" s="492"/>
      <c r="AL81" s="492"/>
      <c r="AM81" s="492"/>
    </row>
    <row r="82" spans="1:39" ht="12" customHeight="1">
      <c r="A82" s="259"/>
      <c r="B82" s="260"/>
      <c r="C82" s="260"/>
      <c r="D82" s="260"/>
      <c r="E82" s="260"/>
      <c r="F82" s="260"/>
      <c r="G82" s="260"/>
      <c r="H82" s="260"/>
      <c r="I82" s="260"/>
      <c r="J82" s="260"/>
      <c r="K82" s="260"/>
      <c r="L82" s="260"/>
      <c r="M82" s="260"/>
      <c r="N82" s="260"/>
      <c r="O82" s="260"/>
      <c r="P82" s="260"/>
      <c r="Q82" s="260"/>
      <c r="R82" s="260"/>
      <c r="S82" s="260"/>
      <c r="T82" s="261"/>
      <c r="U82" s="261"/>
      <c r="V82" s="261"/>
      <c r="W82" s="261"/>
      <c r="X82" s="261"/>
      <c r="Y82" s="261"/>
      <c r="Z82" s="261"/>
      <c r="AA82" s="261"/>
      <c r="AB82" s="261"/>
      <c r="AC82" s="261"/>
      <c r="AD82" s="261"/>
      <c r="AE82" s="261"/>
      <c r="AF82" s="261"/>
      <c r="AG82" s="261"/>
      <c r="AH82" s="261"/>
      <c r="AI82" s="261"/>
      <c r="AJ82" s="261"/>
      <c r="AK82" s="261"/>
      <c r="AL82" s="261"/>
      <c r="AM82" s="261"/>
    </row>
    <row r="83" spans="1:39" ht="12" customHeight="1">
      <c r="A83" s="259"/>
      <c r="B83" s="259"/>
      <c r="C83" s="260"/>
      <c r="D83" s="260"/>
      <c r="E83" s="260"/>
      <c r="F83" s="260"/>
      <c r="G83" s="260"/>
      <c r="H83" s="260"/>
      <c r="I83" s="260"/>
      <c r="J83" s="260"/>
      <c r="K83" s="260"/>
      <c r="L83" s="260"/>
      <c r="M83" s="260"/>
      <c r="N83" s="260"/>
      <c r="O83" s="260"/>
      <c r="P83" s="260"/>
      <c r="Q83" s="260"/>
      <c r="R83" s="260"/>
      <c r="S83" s="260"/>
      <c r="T83" s="492"/>
      <c r="U83" s="492"/>
      <c r="V83" s="492"/>
      <c r="W83" s="492"/>
      <c r="X83" s="492"/>
      <c r="Y83" s="492"/>
      <c r="Z83" s="492"/>
      <c r="AA83" s="492"/>
      <c r="AB83" s="492"/>
      <c r="AC83" s="492"/>
      <c r="AD83" s="492"/>
      <c r="AE83" s="492"/>
      <c r="AF83" s="492"/>
      <c r="AG83" s="492"/>
      <c r="AH83" s="492"/>
      <c r="AI83" s="492"/>
      <c r="AJ83" s="492"/>
      <c r="AK83" s="492"/>
      <c r="AL83" s="492"/>
      <c r="AM83" s="492"/>
    </row>
    <row r="84" spans="1:39" ht="12" customHeight="1">
      <c r="A84" s="259"/>
      <c r="B84" s="259"/>
      <c r="C84" s="260"/>
      <c r="D84" s="260"/>
      <c r="E84" s="260"/>
      <c r="F84" s="260"/>
      <c r="G84" s="260"/>
      <c r="H84" s="260"/>
      <c r="I84" s="260"/>
      <c r="J84" s="260"/>
      <c r="K84" s="260"/>
      <c r="L84" s="260"/>
      <c r="M84" s="260"/>
      <c r="N84" s="260"/>
      <c r="O84" s="260"/>
      <c r="P84" s="260"/>
      <c r="Q84" s="260"/>
      <c r="R84" s="260"/>
      <c r="S84" s="260"/>
      <c r="T84" s="492"/>
      <c r="U84" s="492"/>
      <c r="V84" s="492"/>
      <c r="W84" s="492"/>
      <c r="X84" s="492"/>
      <c r="Y84" s="492"/>
      <c r="Z84" s="492"/>
      <c r="AA84" s="492"/>
      <c r="AB84" s="492"/>
      <c r="AC84" s="492"/>
      <c r="AD84" s="492"/>
      <c r="AE84" s="492"/>
      <c r="AF84" s="492"/>
      <c r="AG84" s="492"/>
      <c r="AH84" s="492"/>
      <c r="AI84" s="492"/>
      <c r="AJ84" s="492"/>
      <c r="AK84" s="492"/>
      <c r="AL84" s="492"/>
      <c r="AM84" s="492"/>
    </row>
    <row r="85" spans="1:39" ht="12" customHeight="1">
      <c r="A85" s="259"/>
      <c r="B85" s="260"/>
      <c r="C85" s="260"/>
      <c r="D85" s="260"/>
      <c r="E85" s="260"/>
      <c r="F85" s="260"/>
      <c r="G85" s="260"/>
      <c r="H85" s="260"/>
      <c r="I85" s="260"/>
      <c r="J85" s="260"/>
      <c r="K85" s="260"/>
      <c r="L85" s="260"/>
      <c r="M85" s="260"/>
      <c r="N85" s="260"/>
      <c r="O85" s="260"/>
      <c r="P85" s="260"/>
      <c r="Q85" s="260"/>
      <c r="R85" s="260"/>
      <c r="S85" s="260"/>
      <c r="T85" s="262"/>
      <c r="U85" s="262"/>
      <c r="V85" s="262"/>
      <c r="W85" s="262"/>
      <c r="X85" s="262"/>
      <c r="Y85" s="262"/>
      <c r="Z85" s="262"/>
      <c r="AA85" s="262"/>
      <c r="AB85" s="262"/>
      <c r="AC85" s="262"/>
      <c r="AD85" s="262"/>
      <c r="AE85" s="262"/>
      <c r="AF85" s="262"/>
      <c r="AG85" s="262"/>
      <c r="AH85" s="262"/>
      <c r="AI85" s="262"/>
      <c r="AJ85" s="262"/>
      <c r="AK85" s="261"/>
      <c r="AL85" s="261"/>
      <c r="AM85" s="261"/>
    </row>
    <row r="86" spans="1:39" ht="12" customHeight="1">
      <c r="A86" s="263"/>
      <c r="B86" s="259"/>
      <c r="C86" s="260"/>
      <c r="D86" s="260"/>
      <c r="E86" s="260"/>
      <c r="F86" s="260"/>
      <c r="G86" s="260"/>
      <c r="H86" s="260"/>
      <c r="I86" s="260"/>
      <c r="J86" s="260"/>
      <c r="K86" s="260"/>
      <c r="L86" s="260"/>
      <c r="M86" s="260"/>
      <c r="N86" s="260"/>
      <c r="O86" s="260"/>
      <c r="P86" s="260"/>
      <c r="Q86" s="260"/>
      <c r="R86" s="260"/>
      <c r="S86" s="260"/>
      <c r="T86" s="492"/>
      <c r="U86" s="492"/>
      <c r="V86" s="492"/>
      <c r="W86" s="492"/>
      <c r="X86" s="492"/>
      <c r="Y86" s="492"/>
      <c r="Z86" s="492"/>
      <c r="AA86" s="492"/>
      <c r="AB86" s="492"/>
      <c r="AC86" s="492"/>
      <c r="AD86" s="492"/>
      <c r="AE86" s="492"/>
      <c r="AF86" s="492"/>
      <c r="AG86" s="492"/>
      <c r="AH86" s="492"/>
      <c r="AI86" s="492"/>
      <c r="AJ86" s="492"/>
      <c r="AK86" s="492"/>
      <c r="AL86" s="492"/>
      <c r="AM86" s="492"/>
    </row>
    <row r="87" spans="1:39" ht="12" customHeight="1">
      <c r="A87" s="263"/>
      <c r="B87" s="259"/>
      <c r="C87" s="260"/>
      <c r="D87" s="260"/>
      <c r="E87" s="260"/>
      <c r="F87" s="260"/>
      <c r="G87" s="260"/>
      <c r="H87" s="260"/>
      <c r="I87" s="260"/>
      <c r="J87" s="260"/>
      <c r="K87" s="260"/>
      <c r="L87" s="260"/>
      <c r="M87" s="260"/>
      <c r="N87" s="260"/>
      <c r="O87" s="260"/>
      <c r="P87" s="260"/>
      <c r="Q87" s="260"/>
      <c r="R87" s="260"/>
      <c r="S87" s="260"/>
      <c r="T87" s="492"/>
      <c r="U87" s="492"/>
      <c r="V87" s="492"/>
      <c r="W87" s="492"/>
      <c r="X87" s="492"/>
      <c r="Y87" s="492"/>
      <c r="Z87" s="492"/>
      <c r="AA87" s="492"/>
      <c r="AB87" s="492"/>
      <c r="AC87" s="492"/>
      <c r="AD87" s="492"/>
      <c r="AE87" s="492"/>
      <c r="AF87" s="492"/>
      <c r="AG87" s="492"/>
      <c r="AH87" s="492"/>
      <c r="AI87" s="492"/>
      <c r="AJ87" s="492"/>
      <c r="AK87" s="492"/>
      <c r="AL87" s="492"/>
      <c r="AM87" s="492"/>
    </row>
    <row r="88" spans="1:39" ht="6" customHeight="1">
      <c r="A88" s="263"/>
      <c r="B88" s="259"/>
      <c r="C88" s="260"/>
      <c r="D88" s="260"/>
      <c r="E88" s="260"/>
      <c r="F88" s="260"/>
      <c r="G88" s="260"/>
      <c r="H88" s="260"/>
      <c r="I88" s="260"/>
      <c r="J88" s="260"/>
      <c r="K88" s="260"/>
      <c r="L88" s="260"/>
      <c r="M88" s="260"/>
      <c r="N88" s="260"/>
      <c r="O88" s="260"/>
      <c r="P88" s="260"/>
      <c r="Q88" s="260"/>
      <c r="R88" s="260"/>
      <c r="S88" s="260"/>
      <c r="T88" s="261"/>
      <c r="U88" s="261"/>
      <c r="V88" s="261"/>
      <c r="W88" s="261"/>
      <c r="X88" s="261"/>
      <c r="Y88" s="261"/>
      <c r="Z88" s="261"/>
      <c r="AA88" s="261"/>
      <c r="AB88" s="261"/>
      <c r="AC88" s="261"/>
      <c r="AD88" s="261"/>
      <c r="AE88" s="261"/>
      <c r="AF88" s="261"/>
      <c r="AG88" s="261"/>
      <c r="AH88" s="261"/>
      <c r="AI88" s="261"/>
      <c r="AJ88" s="261"/>
      <c r="AK88" s="261"/>
      <c r="AL88" s="261"/>
      <c r="AM88" s="261"/>
    </row>
    <row r="89" spans="1:39" ht="12" customHeight="1">
      <c r="A89" s="263"/>
      <c r="B89" s="259"/>
      <c r="C89" s="260"/>
      <c r="D89" s="260"/>
      <c r="E89" s="260"/>
      <c r="F89" s="260"/>
      <c r="G89" s="260"/>
      <c r="H89" s="260"/>
      <c r="I89" s="260"/>
      <c r="J89" s="260"/>
      <c r="K89" s="260"/>
      <c r="L89" s="260"/>
      <c r="M89" s="260"/>
      <c r="N89" s="260"/>
      <c r="O89" s="260"/>
      <c r="P89" s="260"/>
      <c r="Q89" s="260"/>
      <c r="R89" s="260"/>
      <c r="S89" s="260"/>
      <c r="T89" s="261"/>
      <c r="U89" s="261"/>
      <c r="V89" s="261"/>
      <c r="W89" s="261"/>
      <c r="X89" s="261"/>
      <c r="Y89" s="261"/>
      <c r="Z89" s="261"/>
      <c r="AA89" s="261"/>
      <c r="AB89" s="261"/>
      <c r="AC89" s="261"/>
      <c r="AD89" s="261"/>
      <c r="AE89" s="261"/>
      <c r="AF89" s="261"/>
      <c r="AG89" s="261"/>
      <c r="AH89" s="261"/>
      <c r="AI89" s="261"/>
      <c r="AJ89" s="261"/>
      <c r="AK89" s="261"/>
      <c r="AL89" s="261"/>
      <c r="AM89" s="261"/>
    </row>
    <row r="90" spans="1:39" ht="12" customHeight="1">
      <c r="A90" s="259"/>
      <c r="B90" s="260"/>
      <c r="C90" s="260"/>
      <c r="D90" s="260"/>
      <c r="E90" s="260"/>
      <c r="F90" s="260"/>
      <c r="G90" s="260"/>
      <c r="H90" s="260"/>
      <c r="I90" s="260"/>
      <c r="J90" s="260"/>
      <c r="K90" s="260"/>
      <c r="L90" s="260"/>
      <c r="M90" s="260"/>
      <c r="N90" s="260"/>
      <c r="O90" s="260"/>
      <c r="P90" s="260"/>
      <c r="Q90" s="260"/>
      <c r="R90" s="260"/>
      <c r="S90" s="260"/>
      <c r="T90" s="262"/>
      <c r="U90" s="262"/>
      <c r="V90" s="262"/>
      <c r="W90" s="262"/>
      <c r="X90" s="262"/>
      <c r="Y90" s="262"/>
      <c r="Z90" s="262"/>
      <c r="AA90" s="262"/>
      <c r="AB90" s="262"/>
      <c r="AC90" s="262"/>
      <c r="AD90" s="262"/>
      <c r="AE90" s="262"/>
      <c r="AF90" s="262"/>
      <c r="AG90" s="262"/>
      <c r="AH90" s="262"/>
      <c r="AI90" s="262"/>
      <c r="AJ90" s="262"/>
      <c r="AK90" s="261"/>
      <c r="AL90" s="261"/>
      <c r="AM90" s="261"/>
    </row>
    <row r="91" spans="1:39" ht="12" customHeight="1">
      <c r="A91" s="263"/>
      <c r="B91" s="259"/>
      <c r="C91" s="260"/>
      <c r="D91" s="260"/>
      <c r="E91" s="260"/>
      <c r="F91" s="260"/>
      <c r="G91" s="260"/>
      <c r="H91" s="260"/>
      <c r="I91" s="260"/>
      <c r="J91" s="260"/>
      <c r="K91" s="260"/>
      <c r="L91" s="260"/>
      <c r="M91" s="260"/>
      <c r="N91" s="260"/>
      <c r="O91" s="260"/>
      <c r="P91" s="260"/>
      <c r="Q91" s="260"/>
      <c r="R91" s="260"/>
      <c r="S91" s="260"/>
      <c r="T91" s="492"/>
      <c r="U91" s="492"/>
      <c r="V91" s="492"/>
      <c r="W91" s="492"/>
      <c r="X91" s="492"/>
      <c r="Y91" s="492"/>
      <c r="Z91" s="492"/>
      <c r="AA91" s="492"/>
      <c r="AB91" s="492"/>
      <c r="AC91" s="492"/>
      <c r="AD91" s="492"/>
      <c r="AE91" s="492"/>
      <c r="AF91" s="492"/>
      <c r="AG91" s="492"/>
      <c r="AH91" s="492"/>
      <c r="AI91" s="492"/>
      <c r="AJ91" s="492"/>
      <c r="AK91" s="492"/>
      <c r="AL91" s="492"/>
      <c r="AM91" s="492"/>
    </row>
    <row r="92" spans="1:39" ht="12" customHeight="1">
      <c r="A92" s="263"/>
      <c r="B92" s="259"/>
      <c r="C92" s="260"/>
      <c r="D92" s="260"/>
      <c r="E92" s="260"/>
      <c r="F92" s="260"/>
      <c r="G92" s="260"/>
      <c r="H92" s="260"/>
      <c r="I92" s="260"/>
      <c r="J92" s="260"/>
      <c r="K92" s="260"/>
      <c r="L92" s="260"/>
      <c r="M92" s="260"/>
      <c r="N92" s="260"/>
      <c r="O92" s="260"/>
      <c r="P92" s="260"/>
      <c r="Q92" s="260"/>
      <c r="R92" s="260"/>
      <c r="S92" s="260"/>
      <c r="T92" s="492"/>
      <c r="U92" s="492"/>
      <c r="V92" s="492"/>
      <c r="W92" s="492"/>
      <c r="X92" s="492"/>
      <c r="Y92" s="492"/>
      <c r="Z92" s="492"/>
      <c r="AA92" s="492"/>
      <c r="AB92" s="492"/>
      <c r="AC92" s="492"/>
      <c r="AD92" s="492"/>
      <c r="AE92" s="492"/>
      <c r="AF92" s="492"/>
      <c r="AG92" s="492"/>
      <c r="AH92" s="492"/>
      <c r="AI92" s="492"/>
      <c r="AJ92" s="492"/>
      <c r="AK92" s="492"/>
      <c r="AL92" s="492"/>
      <c r="AM92" s="492"/>
    </row>
    <row r="93" spans="1:39" ht="12" customHeight="1">
      <c r="A93" s="263"/>
      <c r="B93" s="259"/>
      <c r="C93" s="260"/>
      <c r="D93" s="260"/>
      <c r="E93" s="260"/>
      <c r="F93" s="260"/>
      <c r="G93" s="260"/>
      <c r="H93" s="260"/>
      <c r="I93" s="260"/>
      <c r="J93" s="260"/>
      <c r="K93" s="260"/>
      <c r="L93" s="260"/>
      <c r="M93" s="260"/>
      <c r="N93" s="260"/>
      <c r="O93" s="260"/>
      <c r="P93" s="260"/>
      <c r="Q93" s="260"/>
      <c r="R93" s="260"/>
      <c r="S93" s="260"/>
      <c r="T93" s="527"/>
      <c r="U93" s="527"/>
      <c r="V93" s="527"/>
      <c r="W93" s="527"/>
      <c r="X93" s="527"/>
      <c r="Y93" s="527"/>
      <c r="Z93" s="527"/>
      <c r="AA93" s="527"/>
      <c r="AB93" s="527"/>
      <c r="AC93" s="527"/>
      <c r="AD93" s="527"/>
      <c r="AE93" s="527"/>
      <c r="AF93" s="527"/>
      <c r="AG93" s="527"/>
      <c r="AH93" s="527"/>
      <c r="AI93" s="527"/>
      <c r="AJ93" s="527"/>
      <c r="AK93" s="527"/>
      <c r="AL93" s="527"/>
      <c r="AM93" s="527"/>
    </row>
    <row r="94" spans="1:39" ht="12" customHeight="1">
      <c r="A94" s="263"/>
      <c r="B94" s="263"/>
      <c r="C94" s="260"/>
      <c r="D94" s="260"/>
      <c r="E94" s="260"/>
      <c r="F94" s="260"/>
      <c r="G94" s="260"/>
      <c r="H94" s="260"/>
      <c r="I94" s="260"/>
      <c r="J94" s="260"/>
      <c r="K94" s="260"/>
      <c r="L94" s="260"/>
      <c r="M94" s="260"/>
      <c r="N94" s="260"/>
      <c r="O94" s="260"/>
      <c r="P94" s="260"/>
      <c r="Q94" s="260"/>
      <c r="R94" s="260"/>
      <c r="S94" s="260"/>
      <c r="T94" s="492"/>
      <c r="U94" s="492"/>
      <c r="V94" s="492"/>
      <c r="W94" s="492"/>
      <c r="X94" s="492"/>
      <c r="Y94" s="492"/>
      <c r="Z94" s="492"/>
      <c r="AA94" s="492"/>
      <c r="AB94" s="492"/>
      <c r="AC94" s="492"/>
      <c r="AD94" s="492"/>
      <c r="AE94" s="492"/>
      <c r="AF94" s="492"/>
      <c r="AG94" s="492"/>
      <c r="AH94" s="492"/>
      <c r="AI94" s="492"/>
      <c r="AJ94" s="492"/>
      <c r="AK94" s="492"/>
      <c r="AL94" s="492"/>
      <c r="AM94" s="492"/>
    </row>
    <row r="95" spans="1:39" ht="12" customHeight="1">
      <c r="A95" s="263"/>
      <c r="B95" s="263"/>
      <c r="C95" s="260"/>
      <c r="D95" s="260"/>
      <c r="E95" s="260"/>
      <c r="F95" s="260"/>
      <c r="G95" s="260"/>
      <c r="H95" s="260"/>
      <c r="I95" s="260"/>
      <c r="J95" s="260"/>
      <c r="K95" s="260"/>
      <c r="L95" s="260"/>
      <c r="M95" s="260"/>
      <c r="N95" s="260"/>
      <c r="O95" s="260"/>
      <c r="P95" s="260"/>
      <c r="Q95" s="260"/>
      <c r="R95" s="260"/>
      <c r="S95" s="260"/>
      <c r="T95" s="492"/>
      <c r="U95" s="492"/>
      <c r="V95" s="492"/>
      <c r="W95" s="492"/>
      <c r="X95" s="492"/>
      <c r="Y95" s="492"/>
      <c r="Z95" s="492"/>
      <c r="AA95" s="492"/>
      <c r="AB95" s="492"/>
      <c r="AC95" s="492"/>
      <c r="AD95" s="492"/>
      <c r="AE95" s="492"/>
      <c r="AF95" s="492"/>
      <c r="AG95" s="492"/>
      <c r="AH95" s="492"/>
      <c r="AI95" s="492"/>
      <c r="AJ95" s="492"/>
      <c r="AK95" s="492"/>
      <c r="AL95" s="492"/>
      <c r="AM95" s="492"/>
    </row>
    <row r="96" spans="1:39" ht="6" customHeight="1">
      <c r="A96" s="263"/>
      <c r="B96" s="263"/>
      <c r="C96" s="260"/>
      <c r="D96" s="260"/>
      <c r="E96" s="260"/>
      <c r="F96" s="260"/>
      <c r="G96" s="260"/>
      <c r="H96" s="260"/>
      <c r="I96" s="260"/>
      <c r="J96" s="260"/>
      <c r="K96" s="260"/>
      <c r="L96" s="260"/>
      <c r="M96" s="260"/>
      <c r="N96" s="260"/>
      <c r="O96" s="260"/>
      <c r="P96" s="260"/>
      <c r="Q96" s="260"/>
      <c r="R96" s="260"/>
      <c r="S96" s="260"/>
      <c r="T96" s="261"/>
      <c r="U96" s="261"/>
      <c r="V96" s="261"/>
      <c r="W96" s="261"/>
      <c r="X96" s="261"/>
      <c r="Y96" s="261"/>
      <c r="Z96" s="261"/>
      <c r="AA96" s="261"/>
      <c r="AB96" s="261"/>
      <c r="AC96" s="261"/>
      <c r="AD96" s="261"/>
      <c r="AE96" s="261"/>
      <c r="AF96" s="261"/>
      <c r="AG96" s="261"/>
      <c r="AH96" s="261"/>
      <c r="AI96" s="261"/>
      <c r="AJ96" s="261"/>
      <c r="AK96" s="261"/>
      <c r="AL96" s="261"/>
      <c r="AM96" s="261"/>
    </row>
    <row r="97" spans="1:39" ht="12" customHeight="1">
      <c r="A97" s="259"/>
      <c r="B97" s="260"/>
      <c r="C97" s="260"/>
      <c r="D97" s="260"/>
      <c r="E97" s="260"/>
      <c r="F97" s="260"/>
      <c r="G97" s="260"/>
      <c r="H97" s="260"/>
      <c r="I97" s="260"/>
      <c r="J97" s="260"/>
      <c r="K97" s="260"/>
      <c r="L97" s="260"/>
      <c r="M97" s="260"/>
      <c r="N97" s="260"/>
      <c r="O97" s="260"/>
      <c r="P97" s="260"/>
      <c r="Q97" s="260"/>
      <c r="R97" s="260"/>
      <c r="S97" s="260"/>
      <c r="T97" s="261"/>
      <c r="U97" s="261"/>
      <c r="V97" s="261"/>
      <c r="W97" s="261"/>
      <c r="X97" s="261"/>
      <c r="Y97" s="261"/>
      <c r="Z97" s="261"/>
      <c r="AA97" s="261"/>
      <c r="AB97" s="261"/>
      <c r="AC97" s="261"/>
      <c r="AD97" s="261"/>
      <c r="AE97" s="261"/>
      <c r="AF97" s="261"/>
      <c r="AG97" s="261"/>
      <c r="AH97" s="261"/>
      <c r="AI97" s="261"/>
      <c r="AJ97" s="261"/>
      <c r="AK97" s="261"/>
      <c r="AL97" s="261"/>
      <c r="AM97" s="261"/>
    </row>
    <row r="98" spans="1:39" ht="12" customHeight="1">
      <c r="A98" s="259"/>
      <c r="B98" s="259"/>
      <c r="C98" s="260"/>
      <c r="D98" s="260"/>
      <c r="E98" s="260"/>
      <c r="F98" s="260"/>
      <c r="G98" s="260"/>
      <c r="H98" s="260"/>
      <c r="I98" s="260"/>
      <c r="J98" s="260"/>
      <c r="K98" s="260"/>
      <c r="L98" s="260"/>
      <c r="M98" s="260"/>
      <c r="N98" s="260"/>
      <c r="O98" s="260"/>
      <c r="P98" s="260"/>
      <c r="Q98" s="260"/>
      <c r="R98" s="260"/>
      <c r="S98" s="260"/>
      <c r="T98" s="526"/>
      <c r="U98" s="526"/>
      <c r="V98" s="526"/>
      <c r="W98" s="526"/>
      <c r="X98" s="526"/>
      <c r="Y98" s="526"/>
      <c r="Z98" s="526"/>
      <c r="AA98" s="526"/>
      <c r="AB98" s="526"/>
      <c r="AC98" s="526"/>
      <c r="AD98" s="526"/>
      <c r="AE98" s="526"/>
      <c r="AF98" s="526"/>
      <c r="AG98" s="526"/>
      <c r="AH98" s="526"/>
      <c r="AI98" s="526"/>
      <c r="AJ98" s="526"/>
      <c r="AK98" s="526"/>
      <c r="AL98" s="526"/>
      <c r="AM98" s="526"/>
    </row>
    <row r="99" spans="1:39" ht="12" customHeight="1">
      <c r="A99" s="263"/>
      <c r="B99" s="259"/>
      <c r="C99" s="260"/>
      <c r="D99" s="260"/>
      <c r="E99" s="260"/>
      <c r="F99" s="260"/>
      <c r="G99" s="260"/>
      <c r="H99" s="260"/>
      <c r="I99" s="260"/>
      <c r="J99" s="260"/>
      <c r="K99" s="260"/>
      <c r="L99" s="260"/>
      <c r="M99" s="260"/>
      <c r="N99" s="260"/>
      <c r="O99" s="260"/>
      <c r="P99" s="260"/>
      <c r="Q99" s="260"/>
      <c r="R99" s="260"/>
      <c r="S99" s="260"/>
      <c r="T99" s="492"/>
      <c r="U99" s="492"/>
      <c r="V99" s="492"/>
      <c r="W99" s="492"/>
      <c r="X99" s="492"/>
      <c r="Y99" s="492"/>
      <c r="Z99" s="492"/>
      <c r="AA99" s="492"/>
      <c r="AB99" s="492"/>
      <c r="AC99" s="492"/>
      <c r="AD99" s="492"/>
      <c r="AE99" s="492"/>
      <c r="AF99" s="492"/>
      <c r="AG99" s="492"/>
      <c r="AH99" s="492"/>
      <c r="AI99" s="492"/>
      <c r="AJ99" s="492"/>
      <c r="AK99" s="492"/>
      <c r="AL99" s="492"/>
      <c r="AM99" s="492"/>
    </row>
    <row r="100" spans="1:39" ht="12" customHeight="1">
      <c r="A100" s="263"/>
      <c r="B100" s="259"/>
      <c r="C100" s="260"/>
      <c r="D100" s="260"/>
      <c r="E100" s="260"/>
      <c r="F100" s="260"/>
      <c r="G100" s="260"/>
      <c r="H100" s="260"/>
      <c r="I100" s="260"/>
      <c r="J100" s="260"/>
      <c r="K100" s="260"/>
      <c r="L100" s="260"/>
      <c r="M100" s="260"/>
      <c r="N100" s="260"/>
      <c r="O100" s="260"/>
      <c r="P100" s="260"/>
      <c r="Q100" s="260"/>
      <c r="R100" s="260"/>
      <c r="S100" s="260"/>
      <c r="T100" s="492"/>
      <c r="U100" s="492"/>
      <c r="V100" s="492"/>
      <c r="W100" s="492"/>
      <c r="X100" s="492"/>
      <c r="Y100" s="492"/>
      <c r="Z100" s="492"/>
      <c r="AA100" s="492"/>
      <c r="AB100" s="492"/>
      <c r="AC100" s="492"/>
      <c r="AD100" s="492"/>
      <c r="AE100" s="492"/>
      <c r="AF100" s="492"/>
      <c r="AG100" s="492"/>
      <c r="AH100" s="492"/>
      <c r="AI100" s="492"/>
      <c r="AJ100" s="492"/>
      <c r="AK100" s="492"/>
      <c r="AL100" s="492"/>
      <c r="AM100" s="492"/>
    </row>
    <row r="101" spans="1:39" ht="12" customHeight="1">
      <c r="A101" s="263"/>
      <c r="B101" s="259"/>
      <c r="C101" s="260"/>
      <c r="D101" s="260"/>
      <c r="E101" s="260"/>
      <c r="F101" s="260"/>
      <c r="G101" s="260"/>
      <c r="H101" s="260"/>
      <c r="I101" s="260"/>
      <c r="J101" s="260"/>
      <c r="K101" s="260"/>
      <c r="L101" s="260"/>
      <c r="M101" s="260"/>
      <c r="N101" s="260"/>
      <c r="O101" s="260"/>
      <c r="P101" s="260"/>
      <c r="Q101" s="260"/>
      <c r="R101" s="260"/>
      <c r="S101" s="260"/>
      <c r="T101" s="261"/>
      <c r="U101" s="261"/>
      <c r="V101" s="261"/>
      <c r="W101" s="261"/>
      <c r="X101" s="261"/>
      <c r="Y101" s="261"/>
      <c r="Z101" s="261"/>
      <c r="AA101" s="261"/>
      <c r="AB101" s="261"/>
      <c r="AC101" s="261"/>
      <c r="AD101" s="261"/>
      <c r="AE101" s="261"/>
      <c r="AF101" s="261"/>
      <c r="AG101" s="261"/>
      <c r="AH101" s="261"/>
      <c r="AI101" s="261"/>
      <c r="AJ101" s="261"/>
      <c r="AK101" s="261"/>
      <c r="AL101" s="261"/>
      <c r="AM101" s="261"/>
    </row>
    <row r="102" spans="1:39" ht="12" customHeight="1">
      <c r="A102" s="260"/>
      <c r="B102" s="259"/>
      <c r="C102" s="260"/>
      <c r="D102" s="260"/>
      <c r="E102" s="260"/>
      <c r="F102" s="260"/>
      <c r="G102" s="260"/>
      <c r="H102" s="260"/>
      <c r="I102" s="260"/>
      <c r="J102" s="260"/>
      <c r="K102" s="260"/>
      <c r="L102" s="260"/>
      <c r="M102" s="260"/>
      <c r="N102" s="260"/>
      <c r="O102" s="260"/>
      <c r="P102" s="260"/>
      <c r="Q102" s="260"/>
      <c r="R102" s="260"/>
      <c r="S102" s="260"/>
      <c r="T102" s="492"/>
      <c r="U102" s="492"/>
      <c r="V102" s="492"/>
      <c r="W102" s="492"/>
      <c r="X102" s="492"/>
      <c r="Y102" s="492"/>
      <c r="Z102" s="492"/>
      <c r="AA102" s="492"/>
      <c r="AB102" s="492"/>
      <c r="AC102" s="492"/>
      <c r="AD102" s="492"/>
      <c r="AE102" s="492"/>
      <c r="AF102" s="492"/>
      <c r="AG102" s="492"/>
      <c r="AH102" s="492"/>
      <c r="AI102" s="492"/>
      <c r="AJ102" s="492"/>
      <c r="AK102" s="492"/>
      <c r="AL102" s="492"/>
      <c r="AM102" s="492"/>
    </row>
    <row r="103" spans="1:39" ht="18" customHeight="1">
      <c r="A103" s="264"/>
      <c r="B103" s="265"/>
      <c r="C103" s="264"/>
      <c r="D103" s="264"/>
      <c r="E103" s="264"/>
      <c r="F103" s="264"/>
      <c r="G103" s="264"/>
      <c r="H103" s="264"/>
      <c r="I103" s="264"/>
      <c r="J103" s="264"/>
      <c r="K103" s="264"/>
      <c r="L103" s="264"/>
      <c r="M103" s="264"/>
      <c r="N103" s="264"/>
      <c r="O103" s="264"/>
      <c r="P103" s="260"/>
      <c r="Q103" s="264"/>
      <c r="R103" s="264"/>
      <c r="S103" s="264"/>
      <c r="T103" s="264"/>
      <c r="U103" s="264"/>
      <c r="V103" s="264"/>
      <c r="W103" s="264"/>
      <c r="X103" s="264"/>
      <c r="Y103" s="264"/>
      <c r="Z103" s="264"/>
      <c r="AA103" s="264"/>
      <c r="AB103" s="264"/>
      <c r="AC103" s="264"/>
      <c r="AD103" s="264"/>
      <c r="AE103" s="264"/>
      <c r="AF103" s="264"/>
      <c r="AG103" s="264"/>
      <c r="AH103" s="264"/>
      <c r="AI103" s="264"/>
      <c r="AJ103" s="264"/>
    </row>
    <row r="104" spans="1:39" s="266" customFormat="1">
      <c r="A104" s="265"/>
      <c r="B104" s="265"/>
      <c r="C104" s="265"/>
      <c r="D104" s="265"/>
      <c r="E104" s="265"/>
      <c r="F104" s="265"/>
      <c r="G104" s="265"/>
      <c r="H104" s="265"/>
      <c r="I104" s="265"/>
      <c r="J104" s="265"/>
      <c r="K104" s="265"/>
      <c r="L104" s="265"/>
      <c r="M104" s="265"/>
      <c r="N104" s="265"/>
      <c r="O104" s="265"/>
      <c r="P104" s="260"/>
      <c r="Q104" s="265"/>
      <c r="R104" s="265"/>
      <c r="S104" s="265"/>
      <c r="T104" s="265"/>
      <c r="U104" s="265"/>
      <c r="V104" s="265"/>
      <c r="W104" s="265"/>
      <c r="X104" s="265"/>
      <c r="Y104" s="265"/>
      <c r="Z104" s="265"/>
      <c r="AA104" s="265"/>
      <c r="AB104" s="265"/>
      <c r="AC104" s="265"/>
      <c r="AD104" s="265"/>
      <c r="AE104" s="265"/>
      <c r="AF104" s="265"/>
      <c r="AG104" s="265"/>
      <c r="AH104" s="265"/>
      <c r="AI104" s="265"/>
      <c r="AJ104" s="265"/>
    </row>
    <row r="105" spans="1:39" s="266" customFormat="1">
      <c r="A105" s="265"/>
      <c r="B105" s="265"/>
      <c r="C105" s="265"/>
      <c r="D105" s="265"/>
      <c r="E105" s="265"/>
      <c r="F105" s="265"/>
      <c r="G105" s="265"/>
      <c r="H105" s="265"/>
      <c r="I105" s="265"/>
      <c r="J105" s="265"/>
      <c r="K105" s="265"/>
      <c r="L105" s="265"/>
      <c r="M105" s="265"/>
      <c r="N105" s="265"/>
      <c r="O105" s="265"/>
      <c r="P105" s="260"/>
      <c r="Q105" s="265"/>
      <c r="R105" s="265"/>
      <c r="S105" s="265"/>
      <c r="T105" s="265"/>
      <c r="U105" s="265"/>
      <c r="V105" s="265"/>
      <c r="W105" s="265"/>
      <c r="X105" s="265"/>
      <c r="Y105" s="265"/>
      <c r="Z105" s="265"/>
      <c r="AA105" s="265"/>
      <c r="AB105" s="265"/>
      <c r="AC105" s="265"/>
      <c r="AD105" s="265"/>
      <c r="AE105" s="265"/>
      <c r="AF105" s="265"/>
      <c r="AG105" s="265"/>
      <c r="AH105" s="265"/>
      <c r="AI105" s="265"/>
      <c r="AJ105" s="265"/>
    </row>
    <row r="106" spans="1:39">
      <c r="A106" s="264"/>
      <c r="B106" s="264"/>
      <c r="C106" s="264"/>
      <c r="D106" s="264"/>
      <c r="E106" s="264"/>
      <c r="F106" s="264"/>
      <c r="G106" s="264"/>
      <c r="H106" s="264"/>
      <c r="I106" s="264"/>
      <c r="J106" s="264"/>
      <c r="K106" s="264"/>
      <c r="L106" s="264"/>
      <c r="M106" s="264"/>
      <c r="N106" s="264"/>
      <c r="O106" s="264"/>
      <c r="P106" s="260"/>
      <c r="Q106" s="264"/>
      <c r="R106" s="264"/>
      <c r="S106" s="264"/>
      <c r="T106" s="264"/>
      <c r="U106" s="264"/>
      <c r="V106" s="264"/>
      <c r="W106" s="264"/>
      <c r="X106" s="264"/>
      <c r="Y106" s="264"/>
      <c r="Z106" s="264"/>
      <c r="AA106" s="264"/>
      <c r="AB106" s="264"/>
      <c r="AC106" s="264"/>
      <c r="AD106" s="264"/>
      <c r="AE106" s="264"/>
      <c r="AF106" s="264"/>
      <c r="AG106" s="264"/>
      <c r="AH106" s="264"/>
      <c r="AI106" s="264"/>
      <c r="AJ106" s="264"/>
    </row>
    <row r="107" spans="1:39">
      <c r="A107" s="264"/>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row>
    <row r="108" spans="1:39">
      <c r="A108" s="26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row>
    <row r="109" spans="1:39">
      <c r="A109" s="264"/>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row>
    <row r="110" spans="1:39">
      <c r="A110" s="264"/>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row>
    <row r="111" spans="1:39">
      <c r="A111" s="264"/>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row>
    <row r="112" spans="1:39">
      <c r="A112" s="26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row>
    <row r="113" spans="1:36">
      <c r="A113" s="264"/>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row>
    <row r="114" spans="1:36">
      <c r="A114" s="264"/>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row>
    <row r="115" spans="1:36">
      <c r="A115" s="264"/>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row>
    <row r="116" spans="1:36">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row>
    <row r="117" spans="1:36">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row>
    <row r="118" spans="1:36">
      <c r="A118" s="264"/>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row>
    <row r="119" spans="1:36">
      <c r="A119" s="264"/>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row>
    <row r="120" spans="1:36">
      <c r="A120" s="264"/>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row>
    <row r="121" spans="1:36">
      <c r="A121" s="264"/>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row>
    <row r="122" spans="1:36">
      <c r="A122" s="264"/>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row>
    <row r="123" spans="1:36">
      <c r="A123" s="264"/>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row>
    <row r="124" spans="1:36">
      <c r="A124" s="264"/>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row>
    <row r="125" spans="1:36">
      <c r="A125" s="264"/>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row>
    <row r="126" spans="1:36">
      <c r="A126" s="264"/>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row>
    <row r="127" spans="1:36">
      <c r="A127" s="264"/>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row>
    <row r="128" spans="1:36">
      <c r="A128" s="26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row>
    <row r="129" spans="1:36">
      <c r="A129" s="264"/>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row>
    <row r="130" spans="1:36">
      <c r="A130" s="264"/>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row>
    <row r="131" spans="1:36">
      <c r="A131" s="264"/>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row>
    <row r="132" spans="1:36">
      <c r="A132" s="264"/>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row>
    <row r="133" spans="1:36">
      <c r="A133" s="264"/>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row>
    <row r="134" spans="1:36">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row>
    <row r="135" spans="1:36">
      <c r="A135" s="267"/>
      <c r="B135" s="264"/>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row>
    <row r="136" spans="1:36">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row>
    <row r="137" spans="1:36">
      <c r="B137" s="267"/>
    </row>
  </sheetData>
  <sheetProtection algorithmName="SHA-512" hashValue="ZKe4RvCDeS3dfhpbBWw+tpTCa1IwQ/KyalJMZrN+0HKD0bNeDtT8GJxNzIX4b5PfTbZqHf5yFUyTs+Dsk+tn6A==" saltValue="AGpb6W8eQIgs/nUM0v/wNg==" spinCount="100000" sheet="1" formatCells="0" formatColumns="0" formatRows="0" insertColumns="0" insertRows="0" insertHyperlinks="0" sort="0" autoFilter="0" pivotTables="0"/>
  <mergeCells count="137">
    <mergeCell ref="M52:AD52"/>
    <mergeCell ref="M53:AD53"/>
    <mergeCell ref="H41:L41"/>
    <mergeCell ref="H35:L35"/>
    <mergeCell ref="M33:AD33"/>
    <mergeCell ref="M34:AD34"/>
    <mergeCell ref="M35:AD35"/>
    <mergeCell ref="AE52:AM52"/>
    <mergeCell ref="AE53:AM53"/>
    <mergeCell ref="H40:L40"/>
    <mergeCell ref="Z45:AB45"/>
    <mergeCell ref="AC45:AF45"/>
    <mergeCell ref="B45:X45"/>
    <mergeCell ref="H52:L52"/>
    <mergeCell ref="H53:L53"/>
    <mergeCell ref="M50:AD50"/>
    <mergeCell ref="M51:AD51"/>
    <mergeCell ref="AE48:AM48"/>
    <mergeCell ref="H42:L42"/>
    <mergeCell ref="H50:L50"/>
    <mergeCell ref="H51:L51"/>
    <mergeCell ref="M48:AD48"/>
    <mergeCell ref="AE51:AM51"/>
    <mergeCell ref="I3:Q3"/>
    <mergeCell ref="K4:P4"/>
    <mergeCell ref="AE6:AM6"/>
    <mergeCell ref="A8:A12"/>
    <mergeCell ref="E8:G8"/>
    <mergeCell ref="P11:S11"/>
    <mergeCell ref="T11:W11"/>
    <mergeCell ref="X11:AA11"/>
    <mergeCell ref="P12:S12"/>
    <mergeCell ref="T12:W12"/>
    <mergeCell ref="X12:AA12"/>
    <mergeCell ref="A3:A6"/>
    <mergeCell ref="B4:H5"/>
    <mergeCell ref="X3:AM3"/>
    <mergeCell ref="I5:AM5"/>
    <mergeCell ref="T102:AM102"/>
    <mergeCell ref="T83:AM83"/>
    <mergeCell ref="T84:AM84"/>
    <mergeCell ref="T86:AM86"/>
    <mergeCell ref="T91:AM91"/>
    <mergeCell ref="T92:AM92"/>
    <mergeCell ref="T87:AM87"/>
    <mergeCell ref="T95:AM95"/>
    <mergeCell ref="T98:AM98"/>
    <mergeCell ref="T94:AM94"/>
    <mergeCell ref="T99:AM99"/>
    <mergeCell ref="T93:AM93"/>
    <mergeCell ref="T100:AM100"/>
    <mergeCell ref="A57:AI57"/>
    <mergeCell ref="AE33:AM33"/>
    <mergeCell ref="AE34:AM34"/>
    <mergeCell ref="AE35:AM35"/>
    <mergeCell ref="AE54:AM54"/>
    <mergeCell ref="AE39:AM39"/>
    <mergeCell ref="AE40:AM40"/>
    <mergeCell ref="AE41:AM41"/>
    <mergeCell ref="AG45:AI45"/>
    <mergeCell ref="AJ45:AM45"/>
    <mergeCell ref="M49:AD49"/>
    <mergeCell ref="M54:AD54"/>
    <mergeCell ref="H33:L33"/>
    <mergeCell ref="H34:L34"/>
    <mergeCell ref="H39:L39"/>
    <mergeCell ref="AE49:AM49"/>
    <mergeCell ref="AE50:AM50"/>
    <mergeCell ref="H55:L55"/>
    <mergeCell ref="H36:L36"/>
    <mergeCell ref="U39:AD39"/>
    <mergeCell ref="N55:AJ55"/>
    <mergeCell ref="H54:L54"/>
    <mergeCell ref="H48:L48"/>
    <mergeCell ref="H49:L49"/>
    <mergeCell ref="T81:AM81"/>
    <mergeCell ref="AC58:AF58"/>
    <mergeCell ref="AG58:AI58"/>
    <mergeCell ref="AJ58:AM58"/>
    <mergeCell ref="H61:L61"/>
    <mergeCell ref="H62:L62"/>
    <mergeCell ref="H63:L63"/>
    <mergeCell ref="T77:AM77"/>
    <mergeCell ref="T76:AM76"/>
    <mergeCell ref="Z58:AB58"/>
    <mergeCell ref="H66:L66"/>
    <mergeCell ref="H64:L64"/>
    <mergeCell ref="H65:L65"/>
    <mergeCell ref="AH61:AM65"/>
    <mergeCell ref="T78:AM78"/>
    <mergeCell ref="T79:AM79"/>
    <mergeCell ref="T80:AM80"/>
    <mergeCell ref="AP4:AU4"/>
    <mergeCell ref="K21:AE21"/>
    <mergeCell ref="AG20:AI20"/>
    <mergeCell ref="AJ20:AM20"/>
    <mergeCell ref="AC20:AF20"/>
    <mergeCell ref="H30:L30"/>
    <mergeCell ref="H31:L31"/>
    <mergeCell ref="H32:L32"/>
    <mergeCell ref="AE27:AM27"/>
    <mergeCell ref="AE28:AM28"/>
    <mergeCell ref="AE29:AM29"/>
    <mergeCell ref="AE30:AM30"/>
    <mergeCell ref="AE31:AM31"/>
    <mergeCell ref="AE32:AM32"/>
    <mergeCell ref="AO21:BA24"/>
    <mergeCell ref="I6:Z6"/>
    <mergeCell ref="J16:AM16"/>
    <mergeCell ref="C22:AM22"/>
    <mergeCell ref="Z20:AB20"/>
    <mergeCell ref="A15:H17"/>
    <mergeCell ref="H21:J21"/>
    <mergeCell ref="M30:AD30"/>
    <mergeCell ref="M31:AD31"/>
    <mergeCell ref="AP6:AU6"/>
    <mergeCell ref="M27:AD27"/>
    <mergeCell ref="M28:AD28"/>
    <mergeCell ref="M29:AD29"/>
    <mergeCell ref="M32:AD32"/>
    <mergeCell ref="J17:AM17"/>
    <mergeCell ref="P8:Q8"/>
    <mergeCell ref="AF8:AG8"/>
    <mergeCell ref="AC10:AL12"/>
    <mergeCell ref="A44:AI44"/>
    <mergeCell ref="N36:AJ36"/>
    <mergeCell ref="H37:AM37"/>
    <mergeCell ref="N42:AM43"/>
    <mergeCell ref="U40:AD40"/>
    <mergeCell ref="U41:AD41"/>
    <mergeCell ref="M39:T39"/>
    <mergeCell ref="M40:T40"/>
    <mergeCell ref="M41:T41"/>
    <mergeCell ref="C24:AM24"/>
    <mergeCell ref="H27:L27"/>
    <mergeCell ref="H28:L28"/>
    <mergeCell ref="H29:L29"/>
  </mergeCells>
  <phoneticPr fontId="2"/>
  <conditionalFormatting sqref="A45:AM55 AJ44:AM44">
    <cfRule type="expression" dxfId="5" priority="4">
      <formula>($AC$45=0)</formula>
    </cfRule>
  </conditionalFormatting>
  <conditionalFormatting sqref="A44">
    <cfRule type="expression" dxfId="4" priority="2">
      <formula>($AC$45=0)</formula>
    </cfRule>
  </conditionalFormatting>
  <conditionalFormatting sqref="N36:AJ36">
    <cfRule type="expression" dxfId="3" priority="1">
      <formula>($AC$45=0)</formula>
    </cfRule>
  </conditionalFormatting>
  <dataValidations count="4">
    <dataValidation type="whole" allowBlank="1" showInputMessage="1" showErrorMessage="1" sqref="M39:T41">
      <formula1>0</formula1>
      <formula2>20000</formula2>
    </dataValidation>
    <dataValidation type="list" allowBlank="1" showInputMessage="1" showErrorMessage="1" sqref="H21:J21">
      <formula1>INDIRECT($I$6)</formula1>
    </dataValidation>
    <dataValidation type="list" allowBlank="1" showInputMessage="1" showErrorMessage="1" sqref="I6:Z6">
      <formula1>サービス種別</formula1>
    </dataValidation>
    <dataValidation type="list" allowBlank="1" showInputMessage="1" showErrorMessage="1" sqref="J14">
      <formula1>#REF!</formula1>
    </dataValidation>
  </dataValidations>
  <printOptions horizontalCentered="1"/>
  <pageMargins left="0.55118110236220474" right="0.55118110236220474" top="0.82677165354330717" bottom="0.43307086614173229" header="0.51181102362204722" footer="0.35433070866141736"/>
  <pageSetup paperSize="9" scale="97" orientation="portrait" horizontalDpi="4294967294"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14</xdr:row>
                    <xdr:rowOff>0</xdr:rowOff>
                  </from>
                  <to>
                    <xdr:col>9</xdr:col>
                    <xdr:colOff>57150</xdr:colOff>
                    <xdr:row>15</xdr:row>
                    <xdr:rowOff>9525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142875</xdr:colOff>
                    <xdr:row>15</xdr:row>
                    <xdr:rowOff>28575</xdr:rowOff>
                  </from>
                  <to>
                    <xdr:col>9</xdr:col>
                    <xdr:colOff>47625</xdr:colOff>
                    <xdr:row>16</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152400</xdr:colOff>
                    <xdr:row>15</xdr:row>
                    <xdr:rowOff>361950</xdr:rowOff>
                  </from>
                  <to>
                    <xdr:col>9</xdr:col>
                    <xdr:colOff>57150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'\\ss160093\障がい福祉課\サービス支援班・生活支援班\★Ｒ２補正（慰労金・支援金関係）\★R2、R３補正（サービス継続支援事業）\R3\介護（参考）\[【法人名】実績報告書.xlsx]計算用'!#REF!</xm:f>
          </x14:formula1>
          <xm:sqref>J7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view="pageBreakPreview" zoomScaleNormal="85" zoomScaleSheetLayoutView="100" workbookViewId="0"/>
  </sheetViews>
  <sheetFormatPr defaultColWidth="9" defaultRowHeight="13.5"/>
  <cols>
    <col min="1" max="1" width="17.5" style="10" customWidth="1"/>
    <col min="2" max="2" width="12.75" style="24" customWidth="1"/>
    <col min="3" max="3" width="4.5" style="24" customWidth="1"/>
    <col min="4" max="4" width="5.5" style="10" bestFit="1" customWidth="1"/>
    <col min="5" max="5" width="4.5" style="25" customWidth="1"/>
    <col min="6" max="7" width="3.625" style="25" bestFit="1" customWidth="1"/>
    <col min="8" max="8" width="5.5" style="25" bestFit="1" customWidth="1"/>
    <col min="9" max="9" width="15.125" style="10" customWidth="1"/>
    <col min="10" max="10" width="40.625" style="10" customWidth="1"/>
    <col min="11" max="14" width="9" style="10"/>
    <col min="15" max="15" width="28.5" style="10" customWidth="1"/>
    <col min="16" max="16384" width="9" style="10"/>
  </cols>
  <sheetData>
    <row r="1" spans="1:10" ht="28.9" customHeight="1">
      <c r="A1" s="10" t="s">
        <v>150</v>
      </c>
    </row>
    <row r="2" spans="1:10" ht="24" customHeight="1">
      <c r="A2" s="579" t="s">
        <v>59</v>
      </c>
      <c r="B2" s="579"/>
      <c r="C2" s="579"/>
      <c r="D2" s="579"/>
      <c r="E2" s="579"/>
      <c r="F2" s="579"/>
      <c r="G2" s="579"/>
      <c r="H2" s="579"/>
      <c r="I2" s="579"/>
      <c r="J2" s="579"/>
    </row>
    <row r="3" spans="1:10" ht="13.5" customHeight="1">
      <c r="A3" s="26"/>
      <c r="B3" s="26"/>
      <c r="C3" s="26"/>
      <c r="D3" s="26"/>
      <c r="E3" s="26"/>
      <c r="F3" s="26"/>
      <c r="G3" s="26"/>
      <c r="H3" s="26"/>
      <c r="I3" s="26"/>
    </row>
    <row r="4" spans="1:10" ht="24" customHeight="1">
      <c r="A4" s="27" t="s">
        <v>60</v>
      </c>
      <c r="B4" s="580">
        <f>交付申請書兼実績報告書!X8</f>
        <v>0</v>
      </c>
      <c r="C4" s="580"/>
      <c r="D4" s="580"/>
      <c r="E4" s="580"/>
      <c r="F4" s="580"/>
      <c r="G4" s="580"/>
      <c r="H4" s="580"/>
      <c r="I4" s="28"/>
    </row>
    <row r="5" spans="1:10" ht="24" customHeight="1">
      <c r="A5" s="27" t="s">
        <v>80</v>
      </c>
      <c r="B5" s="29" t="s">
        <v>61</v>
      </c>
      <c r="C5" s="55">
        <f>交付申請書兼実績報告書!AC3</f>
        <v>0</v>
      </c>
      <c r="D5" s="30" t="s">
        <v>62</v>
      </c>
      <c r="E5" s="55">
        <f>交付申請書兼実績報告書!AF3</f>
        <v>0</v>
      </c>
      <c r="F5" s="30" t="s">
        <v>63</v>
      </c>
      <c r="G5" s="55">
        <f>交付申請書兼実績報告書!AI3</f>
        <v>0</v>
      </c>
      <c r="H5" s="31" t="s">
        <v>64</v>
      </c>
      <c r="I5" s="28"/>
    </row>
    <row r="6" spans="1:10" ht="24" customHeight="1">
      <c r="A6" s="348"/>
      <c r="B6" s="581"/>
      <c r="C6" s="582"/>
      <c r="D6" s="582"/>
      <c r="E6" s="583"/>
      <c r="F6" s="583"/>
      <c r="G6" s="583"/>
      <c r="H6" s="349"/>
      <c r="I6" s="28"/>
    </row>
    <row r="7" spans="1:10" ht="24" customHeight="1">
      <c r="A7" s="32" t="s">
        <v>81</v>
      </c>
      <c r="B7" s="584">
        <f ca="1">交付申請書兼実績報告書!P20</f>
        <v>0</v>
      </c>
      <c r="C7" s="585"/>
      <c r="D7" s="585"/>
      <c r="E7" s="585"/>
      <c r="F7" s="585"/>
      <c r="G7" s="585"/>
      <c r="H7" s="31" t="s">
        <v>65</v>
      </c>
    </row>
    <row r="8" spans="1:10" ht="24" customHeight="1">
      <c r="A8" s="33" t="s">
        <v>66</v>
      </c>
    </row>
    <row r="9" spans="1:10">
      <c r="A9" s="586" t="s">
        <v>67</v>
      </c>
      <c r="B9" s="588" t="s">
        <v>68</v>
      </c>
      <c r="C9" s="589"/>
      <c r="D9" s="587" t="s">
        <v>69</v>
      </c>
      <c r="E9" s="587"/>
      <c r="F9" s="587"/>
      <c r="G9" s="587"/>
      <c r="H9" s="592" t="s">
        <v>70</v>
      </c>
      <c r="I9" s="34" t="s">
        <v>9</v>
      </c>
      <c r="J9" s="594" t="s">
        <v>71</v>
      </c>
    </row>
    <row r="10" spans="1:10" ht="15">
      <c r="A10" s="587"/>
      <c r="B10" s="590"/>
      <c r="C10" s="591"/>
      <c r="D10" s="35" t="s">
        <v>72</v>
      </c>
      <c r="E10" s="36" t="s">
        <v>2</v>
      </c>
      <c r="F10" s="36" t="s">
        <v>73</v>
      </c>
      <c r="G10" s="36" t="s">
        <v>74</v>
      </c>
      <c r="H10" s="593"/>
      <c r="I10" s="37" t="s">
        <v>75</v>
      </c>
      <c r="J10" s="595"/>
    </row>
    <row r="11" spans="1:10" ht="20.100000000000001" customHeight="1">
      <c r="A11" s="38" t="s">
        <v>76</v>
      </c>
      <c r="B11" s="577" t="s">
        <v>77</v>
      </c>
      <c r="C11" s="578"/>
      <c r="D11" s="35" t="s">
        <v>78</v>
      </c>
      <c r="E11" s="39">
        <v>40</v>
      </c>
      <c r="F11" s="39">
        <v>1</v>
      </c>
      <c r="G11" s="39">
        <v>1</v>
      </c>
      <c r="H11" s="40" t="s">
        <v>79</v>
      </c>
      <c r="I11" s="41"/>
      <c r="J11" s="42"/>
    </row>
    <row r="12" spans="1:10" ht="18" customHeight="1">
      <c r="A12" s="62"/>
      <c r="B12" s="575"/>
      <c r="C12" s="576"/>
      <c r="D12" s="63"/>
      <c r="E12" s="64"/>
      <c r="F12" s="64"/>
      <c r="G12" s="64"/>
      <c r="H12" s="65"/>
      <c r="I12" s="66"/>
      <c r="J12" s="346" t="str">
        <f>IF($A12="","",$B$4)</f>
        <v/>
      </c>
    </row>
    <row r="13" spans="1:10" ht="18" customHeight="1">
      <c r="A13" s="62"/>
      <c r="B13" s="575"/>
      <c r="C13" s="576"/>
      <c r="D13" s="63"/>
      <c r="E13" s="64"/>
      <c r="F13" s="64"/>
      <c r="G13" s="64"/>
      <c r="H13" s="65"/>
      <c r="I13" s="66"/>
      <c r="J13" s="346" t="str">
        <f t="shared" ref="J13:J46" si="0">IF($A13="","",$B$4)</f>
        <v/>
      </c>
    </row>
    <row r="14" spans="1:10" ht="18" customHeight="1">
      <c r="A14" s="62"/>
      <c r="B14" s="575"/>
      <c r="C14" s="576"/>
      <c r="D14" s="63"/>
      <c r="E14" s="64"/>
      <c r="F14" s="64"/>
      <c r="G14" s="64"/>
      <c r="H14" s="65"/>
      <c r="I14" s="66"/>
      <c r="J14" s="346" t="str">
        <f t="shared" si="0"/>
        <v/>
      </c>
    </row>
    <row r="15" spans="1:10" ht="18" customHeight="1">
      <c r="A15" s="62"/>
      <c r="B15" s="575"/>
      <c r="C15" s="576"/>
      <c r="D15" s="63"/>
      <c r="E15" s="64"/>
      <c r="F15" s="64"/>
      <c r="G15" s="64"/>
      <c r="H15" s="65"/>
      <c r="I15" s="66"/>
      <c r="J15" s="346" t="str">
        <f t="shared" si="0"/>
        <v/>
      </c>
    </row>
    <row r="16" spans="1:10" ht="18" customHeight="1">
      <c r="A16" s="62"/>
      <c r="B16" s="575"/>
      <c r="C16" s="576"/>
      <c r="D16" s="63"/>
      <c r="E16" s="64"/>
      <c r="F16" s="64"/>
      <c r="G16" s="64"/>
      <c r="H16" s="65"/>
      <c r="I16" s="66"/>
      <c r="J16" s="346" t="str">
        <f t="shared" si="0"/>
        <v/>
      </c>
    </row>
    <row r="17" spans="1:11" ht="18" customHeight="1">
      <c r="A17" s="62"/>
      <c r="B17" s="575"/>
      <c r="C17" s="576"/>
      <c r="D17" s="63"/>
      <c r="E17" s="64"/>
      <c r="F17" s="64"/>
      <c r="G17" s="64"/>
      <c r="H17" s="65"/>
      <c r="I17" s="66"/>
      <c r="J17" s="346" t="str">
        <f t="shared" si="0"/>
        <v/>
      </c>
    </row>
    <row r="18" spans="1:11" ht="18" customHeight="1">
      <c r="A18" s="62"/>
      <c r="B18" s="575"/>
      <c r="C18" s="576"/>
      <c r="D18" s="63"/>
      <c r="E18" s="64"/>
      <c r="F18" s="64"/>
      <c r="G18" s="64"/>
      <c r="H18" s="65"/>
      <c r="I18" s="66"/>
      <c r="J18" s="346" t="str">
        <f t="shared" si="0"/>
        <v/>
      </c>
    </row>
    <row r="19" spans="1:11" ht="18" customHeight="1">
      <c r="A19" s="62"/>
      <c r="B19" s="575"/>
      <c r="C19" s="576"/>
      <c r="D19" s="63"/>
      <c r="E19" s="64"/>
      <c r="F19" s="64"/>
      <c r="G19" s="64"/>
      <c r="H19" s="65"/>
      <c r="I19" s="66"/>
      <c r="J19" s="346" t="str">
        <f t="shared" si="0"/>
        <v/>
      </c>
    </row>
    <row r="20" spans="1:11" ht="18" customHeight="1">
      <c r="A20" s="62"/>
      <c r="B20" s="575"/>
      <c r="C20" s="576"/>
      <c r="D20" s="63"/>
      <c r="E20" s="64"/>
      <c r="F20" s="64"/>
      <c r="G20" s="64"/>
      <c r="H20" s="65"/>
      <c r="I20" s="66"/>
      <c r="J20" s="346" t="str">
        <f t="shared" si="0"/>
        <v/>
      </c>
    </row>
    <row r="21" spans="1:11" ht="18" customHeight="1">
      <c r="A21" s="62"/>
      <c r="B21" s="575"/>
      <c r="C21" s="576"/>
      <c r="D21" s="63"/>
      <c r="E21" s="64"/>
      <c r="F21" s="64"/>
      <c r="G21" s="64"/>
      <c r="H21" s="65"/>
      <c r="I21" s="66"/>
      <c r="J21" s="346" t="str">
        <f t="shared" si="0"/>
        <v/>
      </c>
    </row>
    <row r="22" spans="1:11" ht="18" customHeight="1">
      <c r="A22" s="62"/>
      <c r="B22" s="575"/>
      <c r="C22" s="576"/>
      <c r="D22" s="63"/>
      <c r="E22" s="64"/>
      <c r="F22" s="64"/>
      <c r="G22" s="64"/>
      <c r="H22" s="65"/>
      <c r="I22" s="66"/>
      <c r="J22" s="346" t="str">
        <f t="shared" si="0"/>
        <v/>
      </c>
    </row>
    <row r="23" spans="1:11" ht="18" customHeight="1">
      <c r="A23" s="62"/>
      <c r="B23" s="575"/>
      <c r="C23" s="576"/>
      <c r="D23" s="63"/>
      <c r="E23" s="64"/>
      <c r="F23" s="64"/>
      <c r="G23" s="64"/>
      <c r="H23" s="65"/>
      <c r="I23" s="66"/>
      <c r="J23" s="346" t="str">
        <f t="shared" si="0"/>
        <v/>
      </c>
    </row>
    <row r="24" spans="1:11" ht="18" customHeight="1">
      <c r="A24" s="62"/>
      <c r="B24" s="575"/>
      <c r="C24" s="576"/>
      <c r="D24" s="63"/>
      <c r="E24" s="64"/>
      <c r="F24" s="64"/>
      <c r="G24" s="64"/>
      <c r="H24" s="65"/>
      <c r="I24" s="66"/>
      <c r="J24" s="346" t="str">
        <f t="shared" si="0"/>
        <v/>
      </c>
    </row>
    <row r="25" spans="1:11" ht="18" customHeight="1">
      <c r="A25" s="62"/>
      <c r="B25" s="575"/>
      <c r="C25" s="576"/>
      <c r="D25" s="63"/>
      <c r="E25" s="64"/>
      <c r="F25" s="64"/>
      <c r="G25" s="64"/>
      <c r="H25" s="65"/>
      <c r="I25" s="66"/>
      <c r="J25" s="346" t="str">
        <f t="shared" si="0"/>
        <v/>
      </c>
    </row>
    <row r="26" spans="1:11" ht="18" customHeight="1">
      <c r="A26" s="62"/>
      <c r="B26" s="575"/>
      <c r="C26" s="576"/>
      <c r="D26" s="63"/>
      <c r="E26" s="64"/>
      <c r="F26" s="64"/>
      <c r="G26" s="64"/>
      <c r="H26" s="65"/>
      <c r="I26" s="66"/>
      <c r="J26" s="346" t="str">
        <f t="shared" si="0"/>
        <v/>
      </c>
    </row>
    <row r="27" spans="1:11" ht="18" customHeight="1">
      <c r="A27" s="62"/>
      <c r="B27" s="575"/>
      <c r="C27" s="576"/>
      <c r="D27" s="63"/>
      <c r="E27" s="64"/>
      <c r="F27" s="64"/>
      <c r="G27" s="64"/>
      <c r="H27" s="65"/>
      <c r="I27" s="66"/>
      <c r="J27" s="346" t="str">
        <f t="shared" si="0"/>
        <v/>
      </c>
    </row>
    <row r="28" spans="1:11" ht="18" customHeight="1">
      <c r="A28" s="62"/>
      <c r="B28" s="575"/>
      <c r="C28" s="576"/>
      <c r="D28" s="63"/>
      <c r="E28" s="64"/>
      <c r="F28" s="64"/>
      <c r="G28" s="64"/>
      <c r="H28" s="65"/>
      <c r="I28" s="66"/>
      <c r="J28" s="346" t="str">
        <f t="shared" si="0"/>
        <v/>
      </c>
    </row>
    <row r="29" spans="1:11" ht="18" customHeight="1">
      <c r="A29" s="68"/>
      <c r="B29" s="575"/>
      <c r="C29" s="576"/>
      <c r="D29" s="69"/>
      <c r="E29" s="69"/>
      <c r="F29" s="69"/>
      <c r="G29" s="69"/>
      <c r="H29" s="70"/>
      <c r="I29" s="67"/>
      <c r="J29" s="346" t="str">
        <f t="shared" si="0"/>
        <v/>
      </c>
    </row>
    <row r="30" spans="1:11" ht="18" customHeight="1">
      <c r="A30" s="68"/>
      <c r="B30" s="575"/>
      <c r="C30" s="576"/>
      <c r="D30" s="69"/>
      <c r="E30" s="69"/>
      <c r="F30" s="69"/>
      <c r="G30" s="69"/>
      <c r="H30" s="70"/>
      <c r="I30" s="67"/>
      <c r="J30" s="346" t="str">
        <f t="shared" si="0"/>
        <v/>
      </c>
    </row>
    <row r="31" spans="1:11" ht="18" customHeight="1">
      <c r="A31" s="68"/>
      <c r="B31" s="575"/>
      <c r="C31" s="576"/>
      <c r="D31" s="69"/>
      <c r="E31" s="69"/>
      <c r="F31" s="69"/>
      <c r="G31" s="69"/>
      <c r="H31" s="70"/>
      <c r="I31" s="67"/>
      <c r="J31" s="346" t="str">
        <f t="shared" si="0"/>
        <v/>
      </c>
    </row>
    <row r="32" spans="1:11" ht="18" customHeight="1">
      <c r="A32" s="68"/>
      <c r="B32" s="575"/>
      <c r="C32" s="576"/>
      <c r="D32" s="69"/>
      <c r="E32" s="69"/>
      <c r="F32" s="69"/>
      <c r="G32" s="69"/>
      <c r="H32" s="70"/>
      <c r="I32" s="67"/>
      <c r="J32" s="346" t="str">
        <f t="shared" si="0"/>
        <v/>
      </c>
    </row>
    <row r="33" spans="1:10" ht="18" customHeight="1">
      <c r="A33" s="68"/>
      <c r="B33" s="575"/>
      <c r="C33" s="576"/>
      <c r="D33" s="69"/>
      <c r="E33" s="69"/>
      <c r="F33" s="69"/>
      <c r="G33" s="69"/>
      <c r="H33" s="70"/>
      <c r="I33" s="67"/>
      <c r="J33" s="346" t="str">
        <f t="shared" si="0"/>
        <v/>
      </c>
    </row>
    <row r="34" spans="1:10" ht="18" customHeight="1">
      <c r="A34" s="68"/>
      <c r="B34" s="575"/>
      <c r="C34" s="576"/>
      <c r="D34" s="69"/>
      <c r="E34" s="69"/>
      <c r="F34" s="69"/>
      <c r="G34" s="69"/>
      <c r="H34" s="70"/>
      <c r="I34" s="67"/>
      <c r="J34" s="346" t="str">
        <f t="shared" si="0"/>
        <v/>
      </c>
    </row>
    <row r="35" spans="1:10" ht="18" customHeight="1">
      <c r="A35" s="68"/>
      <c r="B35" s="575"/>
      <c r="C35" s="576"/>
      <c r="D35" s="69"/>
      <c r="E35" s="69"/>
      <c r="F35" s="69"/>
      <c r="G35" s="69"/>
      <c r="H35" s="70"/>
      <c r="I35" s="67"/>
      <c r="J35" s="346" t="str">
        <f t="shared" si="0"/>
        <v/>
      </c>
    </row>
    <row r="36" spans="1:10" ht="18" customHeight="1">
      <c r="A36" s="68"/>
      <c r="B36" s="575"/>
      <c r="C36" s="576"/>
      <c r="D36" s="69"/>
      <c r="E36" s="69"/>
      <c r="F36" s="69"/>
      <c r="G36" s="69"/>
      <c r="H36" s="70"/>
      <c r="I36" s="67"/>
      <c r="J36" s="346" t="str">
        <f t="shared" si="0"/>
        <v/>
      </c>
    </row>
    <row r="37" spans="1:10" ht="18" customHeight="1">
      <c r="A37" s="68"/>
      <c r="B37" s="575"/>
      <c r="C37" s="576"/>
      <c r="D37" s="69"/>
      <c r="E37" s="69"/>
      <c r="F37" s="69"/>
      <c r="G37" s="69"/>
      <c r="H37" s="70"/>
      <c r="I37" s="67"/>
      <c r="J37" s="346" t="str">
        <f t="shared" si="0"/>
        <v/>
      </c>
    </row>
    <row r="38" spans="1:10" ht="18" customHeight="1">
      <c r="A38" s="68"/>
      <c r="B38" s="575"/>
      <c r="C38" s="576"/>
      <c r="D38" s="69"/>
      <c r="E38" s="69"/>
      <c r="F38" s="69"/>
      <c r="G38" s="69"/>
      <c r="H38" s="70"/>
      <c r="I38" s="67"/>
      <c r="J38" s="346" t="str">
        <f t="shared" si="0"/>
        <v/>
      </c>
    </row>
    <row r="39" spans="1:10" ht="18" customHeight="1">
      <c r="A39" s="68"/>
      <c r="B39" s="575"/>
      <c r="C39" s="576"/>
      <c r="D39" s="69"/>
      <c r="E39" s="69"/>
      <c r="F39" s="69"/>
      <c r="G39" s="69"/>
      <c r="H39" s="70"/>
      <c r="I39" s="67"/>
      <c r="J39" s="346" t="str">
        <f t="shared" si="0"/>
        <v/>
      </c>
    </row>
    <row r="40" spans="1:10" ht="18" customHeight="1">
      <c r="A40" s="68"/>
      <c r="B40" s="575"/>
      <c r="C40" s="576"/>
      <c r="D40" s="69"/>
      <c r="E40" s="69"/>
      <c r="F40" s="69"/>
      <c r="G40" s="69"/>
      <c r="H40" s="70"/>
      <c r="I40" s="67"/>
      <c r="J40" s="346" t="str">
        <f t="shared" si="0"/>
        <v/>
      </c>
    </row>
    <row r="41" spans="1:10" ht="18" customHeight="1">
      <c r="A41" s="68"/>
      <c r="B41" s="575"/>
      <c r="C41" s="576"/>
      <c r="D41" s="69"/>
      <c r="E41" s="69"/>
      <c r="F41" s="69"/>
      <c r="G41" s="69"/>
      <c r="H41" s="70"/>
      <c r="I41" s="67"/>
      <c r="J41" s="346" t="str">
        <f t="shared" si="0"/>
        <v/>
      </c>
    </row>
    <row r="42" spans="1:10" ht="18" customHeight="1">
      <c r="A42" s="68"/>
      <c r="B42" s="575"/>
      <c r="C42" s="576"/>
      <c r="D42" s="69"/>
      <c r="E42" s="69"/>
      <c r="F42" s="69"/>
      <c r="G42" s="69"/>
      <c r="H42" s="70"/>
      <c r="I42" s="67"/>
      <c r="J42" s="346" t="str">
        <f t="shared" si="0"/>
        <v/>
      </c>
    </row>
    <row r="43" spans="1:10" ht="18" customHeight="1">
      <c r="A43" s="68"/>
      <c r="B43" s="575"/>
      <c r="C43" s="576"/>
      <c r="D43" s="69"/>
      <c r="E43" s="69"/>
      <c r="F43" s="69"/>
      <c r="G43" s="69"/>
      <c r="H43" s="70"/>
      <c r="I43" s="67"/>
      <c r="J43" s="346" t="str">
        <f t="shared" si="0"/>
        <v/>
      </c>
    </row>
    <row r="44" spans="1:10" ht="18" customHeight="1">
      <c r="A44" s="68"/>
      <c r="B44" s="575"/>
      <c r="C44" s="576"/>
      <c r="D44" s="69"/>
      <c r="E44" s="69"/>
      <c r="F44" s="69"/>
      <c r="G44" s="69"/>
      <c r="H44" s="70"/>
      <c r="I44" s="67"/>
      <c r="J44" s="346" t="str">
        <f t="shared" si="0"/>
        <v/>
      </c>
    </row>
    <row r="45" spans="1:10" ht="18" customHeight="1">
      <c r="A45" s="68"/>
      <c r="B45" s="575"/>
      <c r="C45" s="576"/>
      <c r="D45" s="69"/>
      <c r="E45" s="69"/>
      <c r="F45" s="69"/>
      <c r="G45" s="69"/>
      <c r="H45" s="70"/>
      <c r="I45" s="67"/>
      <c r="J45" s="346" t="str">
        <f t="shared" si="0"/>
        <v/>
      </c>
    </row>
    <row r="46" spans="1:10" ht="18" customHeight="1">
      <c r="A46" s="68"/>
      <c r="B46" s="575"/>
      <c r="C46" s="576"/>
      <c r="D46" s="69"/>
      <c r="E46" s="69"/>
      <c r="F46" s="69"/>
      <c r="G46" s="69"/>
      <c r="H46" s="70"/>
      <c r="I46" s="67"/>
      <c r="J46" s="346" t="str">
        <f t="shared" si="0"/>
        <v/>
      </c>
    </row>
    <row r="47" spans="1:10" ht="14.1" customHeight="1">
      <c r="A47" s="43"/>
      <c r="B47" s="43"/>
      <c r="C47" s="43"/>
      <c r="D47" s="44"/>
      <c r="E47" s="45"/>
      <c r="F47" s="45"/>
      <c r="G47" s="45"/>
      <c r="H47" s="46"/>
      <c r="I47" s="47"/>
    </row>
    <row r="48" spans="1:10" ht="14.1" customHeight="1">
      <c r="A48" s="48"/>
      <c r="B48" s="49"/>
      <c r="C48" s="49"/>
      <c r="D48" s="50"/>
      <c r="E48" s="51"/>
      <c r="F48" s="51"/>
      <c r="G48" s="51"/>
      <c r="H48" s="16"/>
      <c r="I48" s="52"/>
    </row>
  </sheetData>
  <sheetProtection algorithmName="SHA-512" hashValue="CJF0x7oMc4L2Wemi82tARXYKkJ3eg1yNtR21Yzx9k6o5urEyW6qUdZzHplVaah3QdDYh6FcdbSPyYwQIHCorLQ==" saltValue="Eky/kwLlHCFBH09AOn2lWg==" spinCount="100000" sheet="1" objects="1" scenarios="1"/>
  <mergeCells count="46">
    <mergeCell ref="A9:A10"/>
    <mergeCell ref="B9:C10"/>
    <mergeCell ref="D9:G9"/>
    <mergeCell ref="H9:H10"/>
    <mergeCell ref="J9:J10"/>
    <mergeCell ref="A2:J2"/>
    <mergeCell ref="B4:H4"/>
    <mergeCell ref="B6:D6"/>
    <mergeCell ref="E6:G6"/>
    <mergeCell ref="B7:G7"/>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s>
  <phoneticPr fontId="2"/>
  <conditionalFormatting sqref="B4:H4">
    <cfRule type="cellIs" dxfId="2" priority="3" operator="equal">
      <formula>0</formula>
    </cfRule>
  </conditionalFormatting>
  <conditionalFormatting sqref="C5 B7:G7 E5 G5">
    <cfRule type="cellIs" dxfId="1" priority="2" operator="equal">
      <formula>0</formula>
    </cfRule>
  </conditionalFormatting>
  <conditionalFormatting sqref="E6:G6">
    <cfRule type="cellIs" dxfId="0" priority="1" operator="equal">
      <formula>0</formula>
    </cfRule>
  </conditionalFormatting>
  <pageMargins left="0.74803149606299213" right="0.74803149606299213" top="0.98425196850393704" bottom="0.98425196850393704" header="0.51181102362204722" footer="0.51181102362204722"/>
  <pageSetup paperSize="9" scale="76" orientation="portrait" horizontalDpi="429496729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13.5"/>
  <cols>
    <col min="3" max="3" width="18.375" style="353" customWidth="1"/>
    <col min="4" max="4" width="15.5" style="353" customWidth="1"/>
    <col min="5" max="5" width="17.875" customWidth="1"/>
    <col min="6" max="6" width="8.25" customWidth="1"/>
  </cols>
  <sheetData>
    <row r="1" spans="1:6" ht="42.75" customHeight="1"/>
    <row r="2" spans="1:6" ht="24">
      <c r="A2" s="6"/>
      <c r="B2" s="6"/>
      <c r="C2" s="602" t="s">
        <v>180</v>
      </c>
      <c r="D2" s="602"/>
      <c r="E2" s="354"/>
      <c r="F2" s="6"/>
    </row>
    <row r="3" spans="1:6" ht="24">
      <c r="A3" s="6"/>
      <c r="B3" s="6"/>
      <c r="C3" s="355"/>
      <c r="D3" s="355"/>
      <c r="E3" s="354"/>
      <c r="F3" s="6"/>
    </row>
    <row r="4" spans="1:6" ht="24">
      <c r="A4" s="6"/>
      <c r="B4" s="6"/>
      <c r="C4" s="355"/>
      <c r="D4" s="355"/>
      <c r="E4" s="354"/>
      <c r="F4" s="6"/>
    </row>
    <row r="5" spans="1:6" ht="24">
      <c r="A5" s="6"/>
      <c r="B5" s="355" t="s">
        <v>175</v>
      </c>
      <c r="C5" s="604">
        <f ca="1">交付申請書兼実績報告書!P20*1000</f>
        <v>0</v>
      </c>
      <c r="D5" s="604"/>
      <c r="E5" s="356" t="s">
        <v>194</v>
      </c>
      <c r="F5" s="354"/>
    </row>
    <row r="6" spans="1:6" ht="45" customHeight="1">
      <c r="A6" s="6"/>
      <c r="B6" s="6"/>
      <c r="C6" s="357"/>
      <c r="D6" s="357"/>
      <c r="E6" s="6"/>
      <c r="F6" s="6"/>
    </row>
    <row r="7" spans="1:6" ht="47.25" customHeight="1">
      <c r="A7" s="605" t="s">
        <v>181</v>
      </c>
      <c r="B7" s="605"/>
      <c r="C7" s="605"/>
      <c r="D7" s="605"/>
      <c r="E7" s="605"/>
      <c r="F7" s="605"/>
    </row>
    <row r="8" spans="1:6" ht="36.75" customHeight="1">
      <c r="A8" s="6"/>
      <c r="B8" s="6"/>
      <c r="C8" s="357"/>
      <c r="D8" s="357"/>
      <c r="E8" s="6"/>
      <c r="F8" s="6"/>
    </row>
    <row r="9" spans="1:6" ht="14.25">
      <c r="A9" s="358" t="s">
        <v>197</v>
      </c>
      <c r="C9" s="357"/>
      <c r="D9" s="357"/>
      <c r="E9" s="6"/>
      <c r="F9" s="6"/>
    </row>
    <row r="10" spans="1:6" ht="42" customHeight="1">
      <c r="A10" s="6"/>
      <c r="B10" s="6"/>
      <c r="C10" s="357"/>
      <c r="D10" s="357"/>
      <c r="E10" s="6"/>
      <c r="F10" s="6"/>
    </row>
    <row r="11" spans="1:6" ht="24.95" customHeight="1">
      <c r="A11" s="6"/>
      <c r="B11" s="6"/>
      <c r="C11" s="358" t="s">
        <v>182</v>
      </c>
      <c r="D11" s="603">
        <f>交付申請書兼実績報告書!X7</f>
        <v>0</v>
      </c>
      <c r="E11" s="603"/>
      <c r="F11" s="603"/>
    </row>
    <row r="12" spans="1:6" ht="24.95" customHeight="1">
      <c r="A12" s="6"/>
      <c r="B12" s="6"/>
      <c r="C12" s="358" t="s">
        <v>192</v>
      </c>
      <c r="D12" s="603">
        <f>交付申請書兼実績報告書!X8</f>
        <v>0</v>
      </c>
      <c r="E12" s="603"/>
      <c r="F12" s="603"/>
    </row>
    <row r="13" spans="1:6" ht="24.95" customHeight="1">
      <c r="A13" s="6"/>
      <c r="B13" s="6"/>
      <c r="C13" s="358" t="s">
        <v>193</v>
      </c>
      <c r="D13" s="603">
        <f>交付申請書兼実績報告書!X9</f>
        <v>0</v>
      </c>
      <c r="E13" s="603"/>
      <c r="F13" s="603"/>
    </row>
    <row r="14" spans="1:6" ht="42" customHeight="1">
      <c r="A14" s="6"/>
      <c r="B14" s="6"/>
      <c r="C14" s="357"/>
      <c r="D14" s="357"/>
      <c r="E14" s="6"/>
      <c r="F14" s="6"/>
    </row>
    <row r="15" spans="1:6" ht="14.25">
      <c r="A15" s="358" t="s">
        <v>198</v>
      </c>
      <c r="B15" s="6"/>
      <c r="C15" s="357"/>
      <c r="D15" s="357"/>
      <c r="E15" s="6"/>
      <c r="F15" s="6"/>
    </row>
    <row r="16" spans="1:6" ht="42.75" customHeight="1">
      <c r="A16" s="6"/>
      <c r="B16" s="6"/>
      <c r="C16" s="357"/>
      <c r="D16" s="357"/>
      <c r="E16" s="6"/>
      <c r="F16" s="6"/>
    </row>
    <row r="17" spans="1:8" ht="24.95" customHeight="1">
      <c r="A17" s="6"/>
      <c r="B17" s="6"/>
      <c r="C17" s="606" t="s">
        <v>176</v>
      </c>
      <c r="D17" s="607"/>
      <c r="E17" s="608"/>
      <c r="F17" s="6"/>
    </row>
    <row r="18" spans="1:8" ht="24.95" customHeight="1">
      <c r="A18" s="6"/>
      <c r="B18" s="6"/>
      <c r="C18" s="359" t="s">
        <v>183</v>
      </c>
      <c r="D18" s="598"/>
      <c r="E18" s="599"/>
      <c r="F18" s="6"/>
    </row>
    <row r="19" spans="1:8" ht="24.95" customHeight="1">
      <c r="A19" s="6"/>
      <c r="B19" s="6"/>
      <c r="C19" s="359" t="s">
        <v>184</v>
      </c>
      <c r="D19" s="598"/>
      <c r="E19" s="599"/>
      <c r="F19" s="6"/>
    </row>
    <row r="20" spans="1:8" ht="24.95" customHeight="1">
      <c r="A20" s="6"/>
      <c r="B20" s="6"/>
      <c r="C20" s="359" t="s">
        <v>185</v>
      </c>
      <c r="D20" s="598"/>
      <c r="E20" s="599"/>
      <c r="F20" s="6"/>
    </row>
    <row r="21" spans="1:8" ht="24.95" customHeight="1">
      <c r="A21" s="6"/>
      <c r="B21" s="6"/>
      <c r="C21" s="359" t="s">
        <v>186</v>
      </c>
      <c r="D21" s="598"/>
      <c r="E21" s="599"/>
      <c r="F21" s="6"/>
    </row>
    <row r="22" spans="1:8" ht="24.95" customHeight="1">
      <c r="A22" s="6"/>
      <c r="B22" s="6"/>
      <c r="C22" s="359" t="s">
        <v>187</v>
      </c>
      <c r="D22" s="600"/>
      <c r="E22" s="601"/>
      <c r="F22" s="6"/>
    </row>
    <row r="23" spans="1:8" ht="24.95" customHeight="1">
      <c r="A23" s="6"/>
      <c r="B23" s="6"/>
      <c r="C23" s="362" t="s">
        <v>199</v>
      </c>
      <c r="D23" s="600"/>
      <c r="E23" s="601"/>
      <c r="F23" s="6"/>
    </row>
    <row r="24" spans="1:8" ht="24.95" customHeight="1">
      <c r="A24" s="6"/>
      <c r="B24" s="6"/>
      <c r="C24" s="360"/>
      <c r="D24" s="360"/>
      <c r="E24" s="358"/>
      <c r="F24" s="6"/>
    </row>
    <row r="25" spans="1:8" ht="24.95" customHeight="1">
      <c r="A25" s="6"/>
      <c r="B25" s="6"/>
      <c r="C25" s="596" t="s">
        <v>188</v>
      </c>
      <c r="D25" s="359" t="s">
        <v>190</v>
      </c>
      <c r="E25" s="361"/>
      <c r="F25" s="6"/>
      <c r="G25" t="s">
        <v>195</v>
      </c>
      <c r="H25" t="s">
        <v>196</v>
      </c>
    </row>
    <row r="26" spans="1:8" ht="24.95" customHeight="1">
      <c r="A26" s="6"/>
      <c r="B26" s="6"/>
      <c r="C26" s="597"/>
      <c r="D26" s="359" t="s">
        <v>189</v>
      </c>
      <c r="E26" s="361"/>
      <c r="F26" s="6"/>
    </row>
    <row r="27" spans="1:8" ht="24.95" customHeight="1">
      <c r="A27" s="6"/>
      <c r="B27" s="6"/>
      <c r="C27" s="596" t="s">
        <v>191</v>
      </c>
      <c r="D27" s="359" t="s">
        <v>190</v>
      </c>
      <c r="E27" s="361"/>
      <c r="F27" s="6"/>
    </row>
    <row r="28" spans="1:8" ht="24.95" customHeight="1">
      <c r="A28" s="6"/>
      <c r="B28" s="6"/>
      <c r="C28" s="597"/>
      <c r="D28" s="359" t="s">
        <v>189</v>
      </c>
      <c r="E28" s="361"/>
      <c r="F28" s="6"/>
    </row>
    <row r="29" spans="1:8" ht="14.25">
      <c r="A29" s="6"/>
      <c r="B29" s="6"/>
      <c r="C29" s="357"/>
      <c r="D29" s="357"/>
      <c r="E29" s="6"/>
      <c r="F29" s="358"/>
    </row>
    <row r="30" spans="1:8" ht="14.25">
      <c r="F30" s="352"/>
    </row>
    <row r="31" spans="1:8" ht="14.25">
      <c r="F31" s="352"/>
    </row>
  </sheetData>
  <mergeCells count="15">
    <mergeCell ref="C2:D2"/>
    <mergeCell ref="D23:E23"/>
    <mergeCell ref="D11:F11"/>
    <mergeCell ref="D12:F12"/>
    <mergeCell ref="D13:F13"/>
    <mergeCell ref="C5:D5"/>
    <mergeCell ref="A7:F7"/>
    <mergeCell ref="C17:E17"/>
    <mergeCell ref="C25:C26"/>
    <mergeCell ref="C27:C28"/>
    <mergeCell ref="D18:E18"/>
    <mergeCell ref="D19:E19"/>
    <mergeCell ref="D20:E20"/>
    <mergeCell ref="D21:E21"/>
    <mergeCell ref="D22:E22"/>
  </mergeCells>
  <phoneticPr fontId="2"/>
  <pageMargins left="1.299212598425197" right="0.31496062992125984" top="0.55118110236220474" bottom="0.94488188976377963" header="0.31496062992125984" footer="0.31496062992125984"/>
  <pageSetup paperSize="9"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5"/>
  <sheetViews>
    <sheetView view="pageBreakPreview" zoomScaleNormal="85" zoomScaleSheetLayoutView="100" workbookViewId="0">
      <pane xSplit="4" ySplit="6" topLeftCell="J25" activePane="bottomRight" state="frozen"/>
      <selection pane="topRight" activeCell="E1" sqref="E1"/>
      <selection pane="bottomLeft" activeCell="A7" sqref="A7"/>
      <selection pane="bottomRight" activeCell="I5" sqref="I5"/>
    </sheetView>
  </sheetViews>
  <sheetFormatPr defaultColWidth="9" defaultRowHeight="14.25"/>
  <cols>
    <col min="1" max="1" width="5.5" style="90" customWidth="1"/>
    <col min="2" max="2" width="13.875" style="90" bestFit="1" customWidth="1"/>
    <col min="3" max="3" width="3.5" style="91" bestFit="1" customWidth="1"/>
    <col min="4" max="4" width="33.625" style="128" bestFit="1" customWidth="1"/>
    <col min="5" max="8" width="3.5" style="91" bestFit="1" customWidth="1"/>
    <col min="9" max="9" width="52.125" style="90" customWidth="1"/>
    <col min="10" max="10" width="28.625" style="90" customWidth="1"/>
    <col min="11" max="11" width="37.875" style="90" customWidth="1"/>
    <col min="12" max="16384" width="9" style="90"/>
  </cols>
  <sheetData>
    <row r="1" spans="1:11" ht="13.5">
      <c r="A1" s="90" t="s">
        <v>89</v>
      </c>
      <c r="D1" s="92" t="s">
        <v>11</v>
      </c>
    </row>
    <row r="3" spans="1:11" s="99" customFormat="1">
      <c r="A3" s="93" t="s">
        <v>90</v>
      </c>
      <c r="B3" s="94"/>
      <c r="C3" s="95"/>
      <c r="D3" s="96"/>
      <c r="E3" s="97"/>
      <c r="F3" s="97"/>
      <c r="G3" s="97"/>
      <c r="H3" s="97"/>
      <c r="I3" s="94"/>
      <c r="J3" s="94"/>
      <c r="K3" s="98"/>
    </row>
    <row r="4" spans="1:11" s="99" customFormat="1" ht="13.5">
      <c r="A4" s="100"/>
      <c r="B4" s="612" t="s">
        <v>91</v>
      </c>
      <c r="C4" s="613"/>
      <c r="D4" s="614"/>
      <c r="E4" s="101"/>
      <c r="F4" s="101"/>
      <c r="G4" s="101"/>
      <c r="H4" s="101"/>
      <c r="I4" s="618" t="s">
        <v>92</v>
      </c>
      <c r="J4" s="619"/>
      <c r="K4" s="102" t="s">
        <v>93</v>
      </c>
    </row>
    <row r="5" spans="1:11" s="99" customFormat="1" ht="139.5" customHeight="1">
      <c r="A5" s="100"/>
      <c r="B5" s="615"/>
      <c r="C5" s="616"/>
      <c r="D5" s="617"/>
      <c r="E5" s="103" t="s">
        <v>127</v>
      </c>
      <c r="F5" s="103" t="s">
        <v>128</v>
      </c>
      <c r="G5" s="103" t="s">
        <v>129</v>
      </c>
      <c r="H5" s="103" t="s">
        <v>130</v>
      </c>
      <c r="I5" s="104" t="s">
        <v>94</v>
      </c>
      <c r="J5" s="620" t="s">
        <v>95</v>
      </c>
      <c r="K5" s="105" t="s">
        <v>96</v>
      </c>
    </row>
    <row r="6" spans="1:11" s="99" customFormat="1" ht="13.5">
      <c r="A6" s="100"/>
      <c r="B6" s="622" t="s">
        <v>97</v>
      </c>
      <c r="C6" s="623"/>
      <c r="D6" s="624"/>
      <c r="E6" s="106"/>
      <c r="F6" s="106"/>
      <c r="G6" s="106"/>
      <c r="H6" s="106"/>
      <c r="I6" s="107" t="s">
        <v>98</v>
      </c>
      <c r="J6" s="621"/>
      <c r="K6" s="108" t="s">
        <v>98</v>
      </c>
    </row>
    <row r="7" spans="1:11" ht="13.5">
      <c r="A7" s="109"/>
      <c r="B7" s="609" t="s">
        <v>99</v>
      </c>
      <c r="C7" s="110">
        <v>1</v>
      </c>
      <c r="D7" s="111" t="s">
        <v>100</v>
      </c>
      <c r="E7" s="112" t="s">
        <v>127</v>
      </c>
      <c r="F7" s="113"/>
      <c r="G7" s="112" t="s">
        <v>129</v>
      </c>
      <c r="H7" s="113"/>
      <c r="I7" s="114">
        <v>1978</v>
      </c>
      <c r="J7" s="115">
        <v>1978</v>
      </c>
      <c r="K7" s="114">
        <v>989</v>
      </c>
    </row>
    <row r="8" spans="1:11" ht="13.5">
      <c r="A8" s="109"/>
      <c r="B8" s="610"/>
      <c r="C8" s="116">
        <v>2</v>
      </c>
      <c r="D8" s="117" t="s">
        <v>101</v>
      </c>
      <c r="E8" s="112" t="s">
        <v>127</v>
      </c>
      <c r="F8" s="113"/>
      <c r="G8" s="112" t="s">
        <v>129</v>
      </c>
      <c r="H8" s="113"/>
      <c r="I8" s="114">
        <v>631</v>
      </c>
      <c r="J8" s="115">
        <v>631</v>
      </c>
      <c r="K8" s="114">
        <v>316</v>
      </c>
    </row>
    <row r="9" spans="1:11" ht="13.5">
      <c r="A9" s="109"/>
      <c r="B9" s="610"/>
      <c r="C9" s="110">
        <v>3</v>
      </c>
      <c r="D9" s="118" t="s">
        <v>131</v>
      </c>
      <c r="E9" s="112" t="s">
        <v>127</v>
      </c>
      <c r="F9" s="113"/>
      <c r="G9" s="112" t="s">
        <v>129</v>
      </c>
      <c r="H9" s="113"/>
      <c r="I9" s="114">
        <v>288</v>
      </c>
      <c r="J9" s="115">
        <v>288</v>
      </c>
      <c r="K9" s="114">
        <v>144</v>
      </c>
    </row>
    <row r="10" spans="1:11" ht="13.5">
      <c r="A10" s="109"/>
      <c r="B10" s="610"/>
      <c r="C10" s="116">
        <v>4</v>
      </c>
      <c r="D10" s="118" t="s">
        <v>132</v>
      </c>
      <c r="E10" s="112" t="s">
        <v>127</v>
      </c>
      <c r="F10" s="113"/>
      <c r="G10" s="112" t="s">
        <v>129</v>
      </c>
      <c r="H10" s="113"/>
      <c r="I10" s="114">
        <v>228</v>
      </c>
      <c r="J10" s="115">
        <v>228</v>
      </c>
      <c r="K10" s="114">
        <v>114</v>
      </c>
    </row>
    <row r="11" spans="1:11" ht="13.5">
      <c r="A11" s="109"/>
      <c r="B11" s="610"/>
      <c r="C11" s="110">
        <v>5</v>
      </c>
      <c r="D11" s="118" t="s">
        <v>102</v>
      </c>
      <c r="E11" s="112" t="s">
        <v>127</v>
      </c>
      <c r="F11" s="113"/>
      <c r="G11" s="112" t="s">
        <v>129</v>
      </c>
      <c r="H11" s="113"/>
      <c r="I11" s="114">
        <v>221</v>
      </c>
      <c r="J11" s="115">
        <v>221</v>
      </c>
      <c r="K11" s="114">
        <v>110</v>
      </c>
    </row>
    <row r="12" spans="1:11" ht="13.5">
      <c r="A12" s="109"/>
      <c r="B12" s="610"/>
      <c r="C12" s="116">
        <v>6</v>
      </c>
      <c r="D12" s="118" t="s">
        <v>103</v>
      </c>
      <c r="E12" s="112" t="s">
        <v>127</v>
      </c>
      <c r="F12" s="113"/>
      <c r="G12" s="112" t="s">
        <v>129</v>
      </c>
      <c r="H12" s="113"/>
      <c r="I12" s="114">
        <v>279</v>
      </c>
      <c r="J12" s="115">
        <v>279</v>
      </c>
      <c r="K12" s="114">
        <v>140</v>
      </c>
    </row>
    <row r="13" spans="1:11" ht="13.5">
      <c r="A13" s="109"/>
      <c r="B13" s="610"/>
      <c r="C13" s="110">
        <v>7</v>
      </c>
      <c r="D13" s="118" t="s">
        <v>104</v>
      </c>
      <c r="E13" s="112" t="s">
        <v>127</v>
      </c>
      <c r="F13" s="113"/>
      <c r="G13" s="112" t="s">
        <v>129</v>
      </c>
      <c r="H13" s="113"/>
      <c r="I13" s="114">
        <v>294</v>
      </c>
      <c r="J13" s="115">
        <v>294</v>
      </c>
      <c r="K13" s="114">
        <v>147</v>
      </c>
    </row>
    <row r="14" spans="1:11" ht="13.5">
      <c r="A14" s="109"/>
      <c r="B14" s="610"/>
      <c r="C14" s="116">
        <v>8</v>
      </c>
      <c r="D14" s="117" t="s">
        <v>105</v>
      </c>
      <c r="E14" s="112" t="s">
        <v>127</v>
      </c>
      <c r="F14" s="113"/>
      <c r="G14" s="112" t="s">
        <v>129</v>
      </c>
      <c r="H14" s="113"/>
      <c r="I14" s="114">
        <v>271</v>
      </c>
      <c r="J14" s="115">
        <v>271</v>
      </c>
      <c r="K14" s="114">
        <v>136</v>
      </c>
    </row>
    <row r="15" spans="1:11" ht="13.5">
      <c r="A15" s="109"/>
      <c r="B15" s="610"/>
      <c r="C15" s="110">
        <v>9</v>
      </c>
      <c r="D15" s="117" t="s">
        <v>106</v>
      </c>
      <c r="E15" s="112" t="s">
        <v>127</v>
      </c>
      <c r="F15" s="113"/>
      <c r="G15" s="112" t="s">
        <v>129</v>
      </c>
      <c r="H15" s="113"/>
      <c r="I15" s="114">
        <v>172</v>
      </c>
      <c r="J15" s="115">
        <v>172</v>
      </c>
      <c r="K15" s="114">
        <v>86</v>
      </c>
    </row>
    <row r="16" spans="1:11" ht="13.5">
      <c r="A16" s="109"/>
      <c r="B16" s="611"/>
      <c r="C16" s="116">
        <v>10</v>
      </c>
      <c r="D16" s="117" t="s">
        <v>107</v>
      </c>
      <c r="E16" s="112" t="s">
        <v>127</v>
      </c>
      <c r="F16" s="113"/>
      <c r="G16" s="112" t="s">
        <v>129</v>
      </c>
      <c r="H16" s="113"/>
      <c r="I16" s="114">
        <v>257</v>
      </c>
      <c r="J16" s="115">
        <v>257</v>
      </c>
      <c r="K16" s="114">
        <v>128</v>
      </c>
    </row>
    <row r="17" spans="1:11" ht="13.5">
      <c r="A17" s="109"/>
      <c r="B17" s="119" t="s">
        <v>108</v>
      </c>
      <c r="C17" s="110">
        <v>11</v>
      </c>
      <c r="D17" s="117" t="s">
        <v>108</v>
      </c>
      <c r="E17" s="112" t="s">
        <v>127</v>
      </c>
      <c r="F17" s="112" t="s">
        <v>128</v>
      </c>
      <c r="G17" s="112" t="s">
        <v>129</v>
      </c>
      <c r="H17" s="113"/>
      <c r="I17" s="114">
        <v>146</v>
      </c>
      <c r="J17" s="347">
        <v>0</v>
      </c>
      <c r="K17" s="114">
        <v>73</v>
      </c>
    </row>
    <row r="18" spans="1:11" ht="13.5">
      <c r="A18" s="109"/>
      <c r="B18" s="609" t="s">
        <v>109</v>
      </c>
      <c r="C18" s="116">
        <v>12</v>
      </c>
      <c r="D18" s="118" t="s">
        <v>110</v>
      </c>
      <c r="E18" s="112" t="s">
        <v>127</v>
      </c>
      <c r="F18" s="112" t="s">
        <v>128</v>
      </c>
      <c r="G18" s="113"/>
      <c r="H18" s="112" t="s">
        <v>130</v>
      </c>
      <c r="I18" s="120">
        <v>1013</v>
      </c>
      <c r="J18" s="347">
        <v>0</v>
      </c>
      <c r="K18" s="120">
        <v>506</v>
      </c>
    </row>
    <row r="19" spans="1:11" ht="13.5">
      <c r="A19" s="109"/>
      <c r="B19" s="610"/>
      <c r="C19" s="110">
        <v>13</v>
      </c>
      <c r="D19" s="121" t="s">
        <v>133</v>
      </c>
      <c r="E19" s="112" t="s">
        <v>127</v>
      </c>
      <c r="F19" s="112" t="s">
        <v>128</v>
      </c>
      <c r="G19" s="113"/>
      <c r="H19" s="112" t="s">
        <v>130</v>
      </c>
      <c r="I19" s="114">
        <v>335</v>
      </c>
      <c r="J19" s="347">
        <v>0</v>
      </c>
      <c r="K19" s="114">
        <v>167</v>
      </c>
    </row>
    <row r="20" spans="1:11" ht="13.5">
      <c r="A20" s="109"/>
      <c r="B20" s="610"/>
      <c r="C20" s="116">
        <v>14</v>
      </c>
      <c r="D20" s="118" t="s">
        <v>134</v>
      </c>
      <c r="E20" s="112" t="s">
        <v>127</v>
      </c>
      <c r="F20" s="112" t="s">
        <v>128</v>
      </c>
      <c r="G20" s="113"/>
      <c r="H20" s="112" t="s">
        <v>130</v>
      </c>
      <c r="I20" s="122">
        <v>259</v>
      </c>
      <c r="J20" s="347">
        <v>0</v>
      </c>
      <c r="K20" s="114">
        <v>129</v>
      </c>
    </row>
    <row r="21" spans="1:11" ht="13.5">
      <c r="A21" s="109"/>
      <c r="B21" s="610"/>
      <c r="C21" s="110">
        <v>15</v>
      </c>
      <c r="D21" s="118" t="s">
        <v>135</v>
      </c>
      <c r="E21" s="112" t="s">
        <v>127</v>
      </c>
      <c r="F21" s="112" t="s">
        <v>128</v>
      </c>
      <c r="G21" s="113"/>
      <c r="H21" s="112" t="s">
        <v>130</v>
      </c>
      <c r="I21" s="114">
        <v>150</v>
      </c>
      <c r="J21" s="347">
        <v>0</v>
      </c>
      <c r="K21" s="114">
        <v>75</v>
      </c>
    </row>
    <row r="22" spans="1:11" ht="13.5">
      <c r="A22" s="109"/>
      <c r="B22" s="610"/>
      <c r="C22" s="116">
        <v>16</v>
      </c>
      <c r="D22" s="123" t="s">
        <v>111</v>
      </c>
      <c r="E22" s="112" t="s">
        <v>127</v>
      </c>
      <c r="F22" s="112" t="s">
        <v>128</v>
      </c>
      <c r="G22" s="113"/>
      <c r="H22" s="113"/>
      <c r="I22" s="120">
        <v>985</v>
      </c>
      <c r="J22" s="347">
        <v>0</v>
      </c>
      <c r="K22" s="120">
        <v>493</v>
      </c>
    </row>
    <row r="23" spans="1:11" ht="13.5">
      <c r="A23" s="109"/>
      <c r="B23" s="611"/>
      <c r="C23" s="110">
        <v>17</v>
      </c>
      <c r="D23" s="123" t="s">
        <v>112</v>
      </c>
      <c r="E23" s="112" t="s">
        <v>127</v>
      </c>
      <c r="F23" s="112" t="s">
        <v>128</v>
      </c>
      <c r="G23" s="113"/>
      <c r="H23" s="113"/>
      <c r="I23" s="120">
        <v>529</v>
      </c>
      <c r="J23" s="347">
        <v>0</v>
      </c>
      <c r="K23" s="120">
        <v>264</v>
      </c>
    </row>
    <row r="24" spans="1:11" ht="13.5">
      <c r="A24" s="109"/>
      <c r="B24" s="609" t="s">
        <v>113</v>
      </c>
      <c r="C24" s="116">
        <v>18</v>
      </c>
      <c r="D24" s="121" t="s">
        <v>114</v>
      </c>
      <c r="E24" s="112" t="s">
        <v>127</v>
      </c>
      <c r="F24" s="112" t="s">
        <v>128</v>
      </c>
      <c r="G24" s="113"/>
      <c r="H24" s="113"/>
      <c r="I24" s="114">
        <v>107</v>
      </c>
      <c r="J24" s="347">
        <v>0</v>
      </c>
      <c r="K24" s="114">
        <v>41</v>
      </c>
    </row>
    <row r="25" spans="1:11" ht="13.5">
      <c r="A25" s="109"/>
      <c r="B25" s="610"/>
      <c r="C25" s="110">
        <v>19</v>
      </c>
      <c r="D25" s="121" t="s">
        <v>115</v>
      </c>
      <c r="E25" s="112" t="s">
        <v>127</v>
      </c>
      <c r="F25" s="112" t="s">
        <v>128</v>
      </c>
      <c r="G25" s="113"/>
      <c r="H25" s="113"/>
      <c r="I25" s="114">
        <v>175</v>
      </c>
      <c r="J25" s="347">
        <v>0</v>
      </c>
      <c r="K25" s="114">
        <v>67</v>
      </c>
    </row>
    <row r="26" spans="1:11" ht="13.5">
      <c r="A26" s="109"/>
      <c r="B26" s="610"/>
      <c r="C26" s="116">
        <v>20</v>
      </c>
      <c r="D26" s="117" t="s">
        <v>116</v>
      </c>
      <c r="E26" s="112" t="s">
        <v>127</v>
      </c>
      <c r="F26" s="112" t="s">
        <v>128</v>
      </c>
      <c r="G26" s="113"/>
      <c r="H26" s="113"/>
      <c r="I26" s="114">
        <v>60</v>
      </c>
      <c r="J26" s="347">
        <v>0</v>
      </c>
      <c r="K26" s="114">
        <v>23</v>
      </c>
    </row>
    <row r="27" spans="1:11" ht="13.5">
      <c r="A27" s="109"/>
      <c r="B27" s="610"/>
      <c r="C27" s="110">
        <v>21</v>
      </c>
      <c r="D27" s="121" t="s">
        <v>117</v>
      </c>
      <c r="E27" s="112" t="s">
        <v>127</v>
      </c>
      <c r="F27" s="112" t="s">
        <v>128</v>
      </c>
      <c r="G27" s="113"/>
      <c r="H27" s="113"/>
      <c r="I27" s="114">
        <v>106</v>
      </c>
      <c r="J27" s="347">
        <v>0</v>
      </c>
      <c r="K27" s="114">
        <v>41</v>
      </c>
    </row>
    <row r="28" spans="1:11" ht="13.5">
      <c r="A28" s="109"/>
      <c r="B28" s="610"/>
      <c r="C28" s="116">
        <v>22</v>
      </c>
      <c r="D28" s="124" t="s">
        <v>118</v>
      </c>
      <c r="E28" s="112" t="s">
        <v>127</v>
      </c>
      <c r="F28" s="112" t="s">
        <v>128</v>
      </c>
      <c r="G28" s="113"/>
      <c r="H28" s="113"/>
      <c r="I28" s="125">
        <v>35</v>
      </c>
      <c r="J28" s="347">
        <v>0</v>
      </c>
      <c r="K28" s="126">
        <v>17</v>
      </c>
    </row>
    <row r="29" spans="1:11" ht="13.5">
      <c r="A29" s="109"/>
      <c r="B29" s="610"/>
      <c r="C29" s="110">
        <v>23</v>
      </c>
      <c r="D29" s="124" t="s">
        <v>119</v>
      </c>
      <c r="E29" s="112" t="s">
        <v>127</v>
      </c>
      <c r="F29" s="112" t="s">
        <v>128</v>
      </c>
      <c r="G29" s="113"/>
      <c r="H29" s="113"/>
      <c r="I29" s="125">
        <v>19</v>
      </c>
      <c r="J29" s="347">
        <v>0</v>
      </c>
      <c r="K29" s="126">
        <v>9</v>
      </c>
    </row>
    <row r="30" spans="1:11" ht="13.5">
      <c r="A30" s="109"/>
      <c r="B30" s="610"/>
      <c r="C30" s="116">
        <v>24</v>
      </c>
      <c r="D30" s="117" t="s">
        <v>120</v>
      </c>
      <c r="E30" s="112" t="s">
        <v>127</v>
      </c>
      <c r="F30" s="112" t="s">
        <v>128</v>
      </c>
      <c r="G30" s="113"/>
      <c r="H30" s="113"/>
      <c r="I30" s="122">
        <v>30</v>
      </c>
      <c r="J30" s="347">
        <v>0</v>
      </c>
      <c r="K30" s="114">
        <v>11</v>
      </c>
    </row>
    <row r="31" spans="1:11" ht="13.5">
      <c r="A31" s="109"/>
      <c r="B31" s="611"/>
      <c r="C31" s="110">
        <v>25</v>
      </c>
      <c r="D31" s="117" t="s">
        <v>121</v>
      </c>
      <c r="E31" s="112" t="s">
        <v>127</v>
      </c>
      <c r="F31" s="112" t="s">
        <v>128</v>
      </c>
      <c r="G31" s="113"/>
      <c r="H31" s="113"/>
      <c r="I31" s="114">
        <v>35</v>
      </c>
      <c r="J31" s="347">
        <v>0</v>
      </c>
      <c r="K31" s="114">
        <v>13</v>
      </c>
    </row>
    <row r="32" spans="1:11" ht="13.5">
      <c r="A32" s="109"/>
      <c r="B32" s="609" t="s">
        <v>122</v>
      </c>
      <c r="C32" s="116">
        <v>26</v>
      </c>
      <c r="D32" s="121" t="s">
        <v>123</v>
      </c>
      <c r="E32" s="112" t="s">
        <v>127</v>
      </c>
      <c r="F32" s="113"/>
      <c r="G32" s="113"/>
      <c r="H32" s="113"/>
      <c r="I32" s="114">
        <v>50</v>
      </c>
      <c r="J32" s="347">
        <v>0</v>
      </c>
      <c r="K32" s="114">
        <v>25</v>
      </c>
    </row>
    <row r="33" spans="1:11" ht="13.5">
      <c r="A33" s="109"/>
      <c r="B33" s="610"/>
      <c r="C33" s="110">
        <v>27</v>
      </c>
      <c r="D33" s="117" t="s">
        <v>124</v>
      </c>
      <c r="E33" s="112" t="s">
        <v>127</v>
      </c>
      <c r="F33" s="113"/>
      <c r="G33" s="113"/>
      <c r="H33" s="113"/>
      <c r="I33" s="114">
        <v>36</v>
      </c>
      <c r="J33" s="347">
        <v>0</v>
      </c>
      <c r="K33" s="114">
        <v>18</v>
      </c>
    </row>
    <row r="34" spans="1:11" ht="13.5">
      <c r="A34" s="109"/>
      <c r="B34" s="610"/>
      <c r="C34" s="116">
        <v>28</v>
      </c>
      <c r="D34" s="117" t="s">
        <v>125</v>
      </c>
      <c r="E34" s="112" t="s">
        <v>127</v>
      </c>
      <c r="F34" s="113"/>
      <c r="G34" s="113"/>
      <c r="H34" s="113"/>
      <c r="I34" s="114">
        <v>38</v>
      </c>
      <c r="J34" s="347">
        <v>0</v>
      </c>
      <c r="K34" s="114">
        <v>19</v>
      </c>
    </row>
    <row r="35" spans="1:11" ht="13.5">
      <c r="A35" s="127"/>
      <c r="B35" s="611"/>
      <c r="C35" s="110">
        <v>29</v>
      </c>
      <c r="D35" s="117" t="s">
        <v>126</v>
      </c>
      <c r="E35" s="112" t="s">
        <v>127</v>
      </c>
      <c r="F35" s="113"/>
      <c r="G35" s="113"/>
      <c r="H35" s="113"/>
      <c r="I35" s="114">
        <v>37</v>
      </c>
      <c r="J35" s="347">
        <v>0</v>
      </c>
      <c r="K35" s="114">
        <v>18</v>
      </c>
    </row>
  </sheetData>
  <sheetProtection algorithmName="SHA-512" hashValue="ewZ2/F6h8RkfQijCCjskWx3B6qKcZsiKPNpxxiEg/9qYyX3M2Gi6pz0GxXkFgdraeB7dTdoEdyFiSR79yGZZ4A==" saltValue="0lnyKADrc0o6Qla8Xzl8tA==" spinCount="100000" sheet="1" objects="1" scenarios="1" selectLockedCells="1" selectUnlockedCells="1"/>
  <mergeCells count="8">
    <mergeCell ref="B24:B31"/>
    <mergeCell ref="B32:B35"/>
    <mergeCell ref="B4:D5"/>
    <mergeCell ref="I4:J4"/>
    <mergeCell ref="J5:J6"/>
    <mergeCell ref="B6:D6"/>
    <mergeCell ref="B7:B16"/>
    <mergeCell ref="B18:B23"/>
  </mergeCells>
  <phoneticPr fontId="2"/>
  <printOptions horizontalCentered="1"/>
  <pageMargins left="0.70866141732283472" right="0.70866141732283472" top="0.74803149606299213" bottom="0.74803149606299213" header="0.31496062992125984" footer="0.31496062992125984"/>
  <pageSetup paperSize="9" scale="70" fitToHeight="0"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36</vt:i4>
      </vt:variant>
    </vt:vector>
  </HeadingPairs>
  <TitlesOfParts>
    <vt:vector size="43" baseType="lpstr">
      <vt:lpstr>記入要領</vt:lpstr>
      <vt:lpstr>交付申請書兼実績報告書</vt:lpstr>
      <vt:lpstr>申請額一覧 </vt:lpstr>
      <vt:lpstr>個票1</vt:lpstr>
      <vt:lpstr>役員等調書</vt:lpstr>
      <vt:lpstr>請求書</vt:lpstr>
      <vt:lpstr>計算用※削除しないでください※</vt:lpstr>
      <vt:lpstr>計算用※削除しないでください※!Print_Area</vt:lpstr>
      <vt:lpstr>個票1!Print_Area</vt:lpstr>
      <vt:lpstr>交付申請書兼実績報告書!Print_Area</vt:lpstr>
      <vt:lpstr>'申請額一覧 '!Print_Area</vt:lpstr>
      <vt:lpstr>請求書!Print_Area</vt:lpstr>
      <vt:lpstr>役員等調書!Print_Area</vt:lpstr>
      <vt:lpstr>サービス種別</vt:lpstr>
      <vt:lpstr>医療型児童発達支援</vt:lpstr>
      <vt:lpstr>医療型障害児入所施設</vt:lpstr>
      <vt:lpstr>居宅介護</vt:lpstr>
      <vt:lpstr>居宅訪問型児童発達支援</vt:lpstr>
      <vt:lpstr>共同生活援助_介護サービス包括型</vt:lpstr>
      <vt:lpstr>共同生活援助_外部サービス利用型</vt:lpstr>
      <vt:lpstr>共同生活援助_日中サービス支援型</vt:lpstr>
      <vt:lpstr>計画相談支援</vt:lpstr>
      <vt:lpstr>行動援護</vt:lpstr>
      <vt:lpstr>施設入所支援</vt:lpstr>
      <vt:lpstr>児童発達支援</vt:lpstr>
      <vt:lpstr>自立訓練_機能訓練</vt:lpstr>
      <vt:lpstr>自立訓練_生活訓練</vt:lpstr>
      <vt:lpstr>自立生活援助</vt:lpstr>
      <vt:lpstr>就労移行支援</vt:lpstr>
      <vt:lpstr>就労継続支援Ａ型</vt:lpstr>
      <vt:lpstr>就労継続支援Ｂ型</vt:lpstr>
      <vt:lpstr>就労定着支援</vt:lpstr>
      <vt:lpstr>重度訪問介護</vt:lpstr>
      <vt:lpstr>障害児相談支援</vt:lpstr>
      <vt:lpstr>生活介護</vt:lpstr>
      <vt:lpstr>短期入所</vt:lpstr>
      <vt:lpstr>地域移行支援</vt:lpstr>
      <vt:lpstr>地域定着支援</vt:lpstr>
      <vt:lpstr>同行援護</vt:lpstr>
      <vt:lpstr>福祉型障害児入所施設</vt:lpstr>
      <vt:lpstr>保育所等訪問支援</vt:lpstr>
      <vt:lpstr>放課後等デイサービス</vt:lpstr>
      <vt:lpstr>療養介護</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Setup</cp:lastModifiedBy>
  <cp:lastPrinted>2024-02-01T02:33:51Z</cp:lastPrinted>
  <dcterms:created xsi:type="dcterms:W3CDTF">2018-06-19T01:27:02Z</dcterms:created>
  <dcterms:modified xsi:type="dcterms:W3CDTF">2024-02-08T04:38:19Z</dcterms:modified>
</cp:coreProperties>
</file>