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５\02_施設サービス班\24_地域医療介護総合確保基金（介護ロボット）\00_要領\様式\"/>
    </mc:Choice>
  </mc:AlternateContent>
  <bookViews>
    <workbookView xWindow="0" yWindow="0" windowWidth="20490" windowHeight="6930"/>
  </bookViews>
  <sheets>
    <sheet name="様式1計画書" sheetId="1" r:id="rId1"/>
    <sheet name="データリスト" sheetId="5" r:id="rId2"/>
    <sheet name="県使用" sheetId="6" state="hidden" r:id="rId3"/>
  </sheets>
  <definedNames>
    <definedName name="_xlnm._FilterDatabase" localSheetId="0" hidden="1">様式1計画書!$A$4:$L$5</definedName>
    <definedName name="_xlnm.Print_Area" localSheetId="0">様式1計画書!$A$1:$O$37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6" l="1"/>
  <c r="C6" i="6"/>
  <c r="D6" i="6"/>
  <c r="E6" i="6"/>
  <c r="F6" i="6"/>
  <c r="A6" i="6"/>
  <c r="E10" i="6" l="1"/>
  <c r="D10" i="6"/>
  <c r="E9" i="6"/>
  <c r="D9" i="6"/>
  <c r="A10" i="6"/>
  <c r="C10" i="6"/>
  <c r="B10" i="6"/>
  <c r="C9" i="6"/>
  <c r="B9" i="6"/>
  <c r="A9" i="6"/>
  <c r="H14" i="1" l="1"/>
  <c r="H13" i="1"/>
  <c r="H12" i="1"/>
  <c r="I3" i="6"/>
  <c r="H3" i="6"/>
  <c r="G3" i="6"/>
  <c r="F3" i="6"/>
  <c r="C3" i="6"/>
  <c r="B3" i="6"/>
  <c r="A3" i="6"/>
  <c r="G29" i="1" l="1"/>
  <c r="F15" i="1" l="1"/>
  <c r="G15" i="1"/>
  <c r="G19" i="1"/>
  <c r="F9" i="6" s="1"/>
  <c r="G20" i="1" l="1"/>
</calcChain>
</file>

<file path=xl/sharedStrings.xml><?xml version="1.0" encoding="utf-8"?>
<sst xmlns="http://schemas.openxmlformats.org/spreadsheetml/2006/main" count="201" uniqueCount="175">
  <si>
    <t>法人格</t>
    <rPh sb="0" eb="3">
      <t>ホウジンカク</t>
    </rPh>
    <phoneticPr fontId="1"/>
  </si>
  <si>
    <t>事業所番号</t>
    <rPh sb="0" eb="3">
      <t>ジギョウショ</t>
    </rPh>
    <rPh sb="3" eb="5">
      <t>バンゴウ</t>
    </rPh>
    <phoneticPr fontId="1"/>
  </si>
  <si>
    <t>サービス種別</t>
    <rPh sb="4" eb="6">
      <t>シュベツ</t>
    </rPh>
    <phoneticPr fontId="1"/>
  </si>
  <si>
    <t>110_訪問介護</t>
  </si>
  <si>
    <t>（社福）</t>
    <rPh sb="1" eb="2">
      <t>シャ</t>
    </rPh>
    <rPh sb="2" eb="3">
      <t>フク</t>
    </rPh>
    <phoneticPr fontId="1"/>
  </si>
  <si>
    <t>社会福祉法人</t>
    <rPh sb="0" eb="2">
      <t>シャカイ</t>
    </rPh>
    <rPh sb="2" eb="4">
      <t>フクシ</t>
    </rPh>
    <rPh sb="4" eb="6">
      <t>ホウジン</t>
    </rPh>
    <phoneticPr fontId="1"/>
  </si>
  <si>
    <t>120_訪問入浴介護</t>
  </si>
  <si>
    <t>（公社）</t>
    <rPh sb="1" eb="3">
      <t>コウシャ</t>
    </rPh>
    <phoneticPr fontId="1"/>
  </si>
  <si>
    <t>公益社団法人</t>
    <rPh sb="0" eb="2">
      <t>コウエキ</t>
    </rPh>
    <rPh sb="2" eb="6">
      <t>シャダンホウジン</t>
    </rPh>
    <phoneticPr fontId="1"/>
  </si>
  <si>
    <t>130_訪問看護</t>
  </si>
  <si>
    <t>（一社）</t>
    <rPh sb="1" eb="2">
      <t>イチ</t>
    </rPh>
    <rPh sb="2" eb="3">
      <t>シャ</t>
    </rPh>
    <phoneticPr fontId="1"/>
  </si>
  <si>
    <t>一般社団法人</t>
    <rPh sb="0" eb="2">
      <t>イッパン</t>
    </rPh>
    <rPh sb="2" eb="6">
      <t>シャダンホウジン</t>
    </rPh>
    <phoneticPr fontId="1"/>
  </si>
  <si>
    <t>140_訪問リハビリテーション</t>
  </si>
  <si>
    <t>（医）</t>
    <rPh sb="1" eb="2">
      <t>イ</t>
    </rPh>
    <phoneticPr fontId="1"/>
  </si>
  <si>
    <t>医療法人</t>
    <rPh sb="0" eb="2">
      <t>イリョウ</t>
    </rPh>
    <rPh sb="2" eb="4">
      <t>ホウジン</t>
    </rPh>
    <phoneticPr fontId="1"/>
  </si>
  <si>
    <t>150_通所介護</t>
  </si>
  <si>
    <t>（特非）</t>
    <rPh sb="1" eb="2">
      <t>トク</t>
    </rPh>
    <rPh sb="2" eb="3">
      <t>ヒ</t>
    </rPh>
    <phoneticPr fontId="1"/>
  </si>
  <si>
    <t>特定非営利活動法人</t>
    <rPh sb="0" eb="2">
      <t>トクテイ</t>
    </rPh>
    <rPh sb="2" eb="5">
      <t>ヒエイリ</t>
    </rPh>
    <rPh sb="5" eb="7">
      <t>カツドウ</t>
    </rPh>
    <rPh sb="7" eb="9">
      <t>ホウジン</t>
    </rPh>
    <phoneticPr fontId="1"/>
  </si>
  <si>
    <t>155_通所介護（療養通所介護）</t>
  </si>
  <si>
    <t>（株）</t>
    <rPh sb="0" eb="3">
      <t>カブ</t>
    </rPh>
    <phoneticPr fontId="1"/>
  </si>
  <si>
    <t>株式会社</t>
    <rPh sb="0" eb="4">
      <t>カブシキガイシャ</t>
    </rPh>
    <phoneticPr fontId="1"/>
  </si>
  <si>
    <t>160_通所リハビリテーション</t>
  </si>
  <si>
    <t>（有）</t>
    <phoneticPr fontId="1"/>
  </si>
  <si>
    <t>有限会社</t>
    <rPh sb="0" eb="4">
      <t>ユウゲンガイシャ</t>
    </rPh>
    <phoneticPr fontId="1"/>
  </si>
  <si>
    <t>170_福祉用具貸与</t>
  </si>
  <si>
    <t>（合）</t>
    <rPh sb="1" eb="2">
      <t>ゴウ</t>
    </rPh>
    <phoneticPr fontId="1"/>
  </si>
  <si>
    <t>合同会社</t>
    <rPh sb="0" eb="2">
      <t>ゴウドウ</t>
    </rPh>
    <rPh sb="2" eb="4">
      <t>ガイシャ</t>
    </rPh>
    <phoneticPr fontId="1"/>
  </si>
  <si>
    <t>210_短期入所生活介護</t>
  </si>
  <si>
    <t>（その他）</t>
    <rPh sb="3" eb="4">
      <t>タ</t>
    </rPh>
    <phoneticPr fontId="1"/>
  </si>
  <si>
    <t>その他</t>
    <rPh sb="2" eb="3">
      <t>タ</t>
    </rPh>
    <phoneticPr fontId="1"/>
  </si>
  <si>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</si>
  <si>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</si>
  <si>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</si>
  <si>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</si>
  <si>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</si>
  <si>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</si>
  <si>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</si>
  <si>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</si>
  <si>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</si>
  <si>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</si>
  <si>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</si>
  <si>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</si>
  <si>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</si>
  <si>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</si>
  <si>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</si>
  <si>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</si>
  <si>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</si>
  <si>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</si>
  <si>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</si>
  <si>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</si>
  <si>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</si>
  <si>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</si>
  <si>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</si>
  <si>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</si>
  <si>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</si>
  <si>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990_特定施設入居者生活介護（養護老人ホーム）</t>
    <rPh sb="4" eb="6">
      <t>トクテイ</t>
    </rPh>
    <rPh sb="6" eb="8">
      <t>シセツ</t>
    </rPh>
    <rPh sb="8" eb="11">
      <t>ニュウキョシャ</t>
    </rPh>
    <rPh sb="11" eb="13">
      <t>セイカツ</t>
    </rPh>
    <rPh sb="13" eb="15">
      <t>カイゴ</t>
    </rPh>
    <rPh sb="16" eb="18">
      <t>ヨウゴ</t>
    </rPh>
    <rPh sb="18" eb="20">
      <t>ロウジン</t>
    </rPh>
    <phoneticPr fontId="1"/>
  </si>
  <si>
    <t>999_その他</t>
    <rPh sb="6" eb="7">
      <t>タ</t>
    </rPh>
    <phoneticPr fontId="1"/>
  </si>
  <si>
    <t>社会福祉法人○○○○</t>
    <rPh sb="0" eb="6">
      <t>シャカイフクシホウジン</t>
    </rPh>
    <phoneticPr fontId="1"/>
  </si>
  <si>
    <t>○○○○</t>
    <phoneticPr fontId="1"/>
  </si>
  <si>
    <t>特別養護老人ホーム○○〇〇</t>
    <rPh sb="0" eb="4">
      <t>トクベツヨウゴ</t>
    </rPh>
    <rPh sb="4" eb="6">
      <t>ロウジン</t>
    </rPh>
    <phoneticPr fontId="1"/>
  </si>
  <si>
    <t>○○-○○-○○〇〇</t>
    <phoneticPr fontId="1"/>
  </si>
  <si>
    <t>○○○〇@○○.○○</t>
    <phoneticPr fontId="1"/>
  </si>
  <si>
    <t>事業所・施設名</t>
    <rPh sb="0" eb="3">
      <t>ジギョウショ</t>
    </rPh>
    <rPh sb="4" eb="6">
      <t>シセツ</t>
    </rPh>
    <rPh sb="6" eb="7">
      <t>メイ</t>
    </rPh>
    <phoneticPr fontId="1"/>
  </si>
  <si>
    <t>様式１</t>
  </si>
  <si>
    <t>合計</t>
  </si>
  <si>
    <t>334_特定施設入居者生活介護（サービス付き高齢者向け住宅）</t>
  </si>
  <si>
    <t>社会福祉法人○○○○　〇〇部〇〇課</t>
    <rPh sb="0" eb="6">
      <t>シャカイフクシホウジン</t>
    </rPh>
    <rPh sb="13" eb="14">
      <t>ブ</t>
    </rPh>
    <rPh sb="16" eb="17">
      <t>カ</t>
    </rPh>
    <phoneticPr fontId="1"/>
  </si>
  <si>
    <t>導入する機器等名</t>
    <rPh sb="0" eb="2">
      <t>ドウニュウ</t>
    </rPh>
    <rPh sb="4" eb="6">
      <t>キキ</t>
    </rPh>
    <phoneticPr fontId="1"/>
  </si>
  <si>
    <t>メーカー名</t>
    <phoneticPr fontId="1"/>
  </si>
  <si>
    <t>①移乗介護</t>
    <rPh sb="1" eb="3">
      <t>イジョウ</t>
    </rPh>
    <rPh sb="3" eb="5">
      <t>カイゴ</t>
    </rPh>
    <phoneticPr fontId="2"/>
  </si>
  <si>
    <t>②移動支援</t>
    <rPh sb="1" eb="3">
      <t>イドウ</t>
    </rPh>
    <rPh sb="3" eb="5">
      <t>シエン</t>
    </rPh>
    <phoneticPr fontId="2"/>
  </si>
  <si>
    <t>③排泄支援</t>
    <rPh sb="1" eb="3">
      <t>ハイセツ</t>
    </rPh>
    <rPh sb="3" eb="5">
      <t>シエン</t>
    </rPh>
    <phoneticPr fontId="2"/>
  </si>
  <si>
    <t>⑤入浴支援</t>
    <rPh sb="1" eb="3">
      <t>ニュウヨク</t>
    </rPh>
    <rPh sb="3" eb="5">
      <t>シエン</t>
    </rPh>
    <phoneticPr fontId="2"/>
  </si>
  <si>
    <t>④見守り・コミュニケーション</t>
    <rPh sb="1" eb="3">
      <t>ミマモ</t>
    </rPh>
    <phoneticPr fontId="2"/>
  </si>
  <si>
    <t>補助上限額</t>
    <rPh sb="0" eb="2">
      <t>ホジョ</t>
    </rPh>
    <rPh sb="2" eb="5">
      <t>ジョウゲンガク</t>
    </rPh>
    <phoneticPr fontId="1"/>
  </si>
  <si>
    <t>介護ロボット機器種別</t>
    <rPh sb="8" eb="10">
      <t>シュベツ</t>
    </rPh>
    <phoneticPr fontId="1"/>
  </si>
  <si>
    <t>株式会社〇〇</t>
    <rPh sb="0" eb="4">
      <t>カブシキガイシャ</t>
    </rPh>
    <phoneticPr fontId="1"/>
  </si>
  <si>
    <t>機器分</t>
    <rPh sb="0" eb="2">
      <t>キキ</t>
    </rPh>
    <rPh sb="2" eb="3">
      <t>ブン</t>
    </rPh>
    <phoneticPr fontId="1"/>
  </si>
  <si>
    <t>通信環境整備分</t>
    <rPh sb="0" eb="2">
      <t>ツウシン</t>
    </rPh>
    <rPh sb="2" eb="4">
      <t>カンキョウ</t>
    </rPh>
    <rPh sb="4" eb="6">
      <t>セイビ</t>
    </rPh>
    <rPh sb="6" eb="7">
      <t>ブン</t>
    </rPh>
    <phoneticPr fontId="1"/>
  </si>
  <si>
    <t>〇〇</t>
    <phoneticPr fontId="1"/>
  </si>
  <si>
    <t>法人名・経営主体名</t>
    <rPh sb="0" eb="2">
      <t>ホウジン</t>
    </rPh>
    <rPh sb="2" eb="3">
      <t>メイ</t>
    </rPh>
    <rPh sb="4" eb="6">
      <t>ケイエイ</t>
    </rPh>
    <rPh sb="6" eb="8">
      <t>シュタイ</t>
    </rPh>
    <rPh sb="8" eb="9">
      <t>メイ</t>
    </rPh>
    <phoneticPr fontId="1"/>
  </si>
  <si>
    <t>法人住所・経営主体住所</t>
    <rPh sb="0" eb="4">
      <t>ホウジンジュウショ</t>
    </rPh>
    <rPh sb="5" eb="7">
      <t>ケイエイ</t>
    </rPh>
    <rPh sb="7" eb="9">
      <t>シュタイ</t>
    </rPh>
    <rPh sb="9" eb="11">
      <t>ジュウショ</t>
    </rPh>
    <phoneticPr fontId="1"/>
  </si>
  <si>
    <t>〇〇県○市○町○○</t>
    <rPh sb="2" eb="3">
      <t>ケン</t>
    </rPh>
    <rPh sb="4" eb="5">
      <t>シ</t>
    </rPh>
    <rPh sb="6" eb="7">
      <t>マチ</t>
    </rPh>
    <phoneticPr fontId="1"/>
  </si>
  <si>
    <t>小計</t>
    <rPh sb="0" eb="2">
      <t>ショウケイ</t>
    </rPh>
    <phoneticPr fontId="1"/>
  </si>
  <si>
    <t>※</t>
    <phoneticPr fontId="1"/>
  </si>
  <si>
    <t>適宜、行を追加、削除する。</t>
    <phoneticPr fontId="1"/>
  </si>
  <si>
    <t>単価は税抜とし、定価ではなく現実的な見積もり金額を記入する。</t>
    <rPh sb="3" eb="4">
      <t>ゼイ</t>
    </rPh>
    <rPh sb="4" eb="5">
      <t>ヌ</t>
    </rPh>
    <rPh sb="8" eb="10">
      <t>テイカ</t>
    </rPh>
    <phoneticPr fontId="6"/>
  </si>
  <si>
    <t>介護ロボット種別</t>
    <phoneticPr fontId="1"/>
  </si>
  <si>
    <t>１．施設概要</t>
    <rPh sb="2" eb="4">
      <t>シセツ</t>
    </rPh>
    <rPh sb="4" eb="6">
      <t>ガイヨウ</t>
    </rPh>
    <phoneticPr fontId="1"/>
  </si>
  <si>
    <t>介護ロボット導入支援事業計画書</t>
    <phoneticPr fontId="1"/>
  </si>
  <si>
    <t>介護保険法に基づき指定・許可を受けた事業所であることを証する書類</t>
    <phoneticPr fontId="1"/>
  </si>
  <si>
    <t>事業所の職員数（常勤換算数）が確認できる書類（勤務形態一覧表等）</t>
    <rPh sb="0" eb="3">
      <t>ジギョウショ</t>
    </rPh>
    <rPh sb="4" eb="6">
      <t>ショクイン</t>
    </rPh>
    <rPh sb="6" eb="7">
      <t>スウ</t>
    </rPh>
    <rPh sb="15" eb="17">
      <t>カクニン</t>
    </rPh>
    <rPh sb="20" eb="22">
      <t>ショルイ</t>
    </rPh>
    <phoneticPr fontId="6"/>
  </si>
  <si>
    <t>見積書の写し及び導入機器等の内容がわかるパンフレット等</t>
    <phoneticPr fontId="1"/>
  </si>
  <si>
    <t>（見守り機器の導入に伴う通信環境整備について）配線工事等を伴う場合、工事の範囲や内容がわかる図面等の資料</t>
    <rPh sb="23" eb="25">
      <t>ハイセン</t>
    </rPh>
    <phoneticPr fontId="1"/>
  </si>
  <si>
    <r>
      <t>決定通知等送付先</t>
    </r>
    <r>
      <rPr>
        <b/>
        <sz val="12"/>
        <color theme="1"/>
        <rFont val="游ゴシック"/>
        <family val="3"/>
        <charset val="128"/>
        <scheme val="minor"/>
      </rPr>
      <t>郵便番号</t>
    </r>
    <rPh sb="0" eb="4">
      <t>ケッテイツウチ</t>
    </rPh>
    <rPh sb="4" eb="5">
      <t>ナド</t>
    </rPh>
    <rPh sb="5" eb="8">
      <t>ソウフサキ</t>
    </rPh>
    <rPh sb="8" eb="12">
      <t>ユウビンバンゴウ</t>
    </rPh>
    <phoneticPr fontId="1"/>
  </si>
  <si>
    <t>（例）〇〇ロボ</t>
    <rPh sb="1" eb="2">
      <t>レイ</t>
    </rPh>
    <phoneticPr fontId="1"/>
  </si>
  <si>
    <t>（例）見守り機器（〇〇）のためのインターネット環境整備の〇〇工事</t>
    <rPh sb="1" eb="2">
      <t>レイ</t>
    </rPh>
    <rPh sb="3" eb="5">
      <t>ミマモ</t>
    </rPh>
    <rPh sb="6" eb="8">
      <t>キキ</t>
    </rPh>
    <rPh sb="23" eb="25">
      <t>カンキョウ</t>
    </rPh>
    <rPh sb="25" eb="27">
      <t>セイビ</t>
    </rPh>
    <rPh sb="30" eb="32">
      <t>コウジ</t>
    </rPh>
    <phoneticPr fontId="1"/>
  </si>
  <si>
    <t>２．事業実施計画書</t>
    <rPh sb="2" eb="4">
      <t>ジギョウ</t>
    </rPh>
    <rPh sb="4" eb="6">
      <t>ジッシ</t>
    </rPh>
    <rPh sb="6" eb="8">
      <t>ケイカク</t>
    </rPh>
    <phoneticPr fontId="1"/>
  </si>
  <si>
    <t>利用開始日</t>
    <rPh sb="0" eb="2">
      <t>リヨウ</t>
    </rPh>
    <rPh sb="2" eb="4">
      <t>カイシ</t>
    </rPh>
    <rPh sb="4" eb="5">
      <t>ヒ</t>
    </rPh>
    <phoneticPr fontId="1"/>
  </si>
  <si>
    <t>利用終了予定日</t>
    <rPh sb="0" eb="2">
      <t>リヨウ</t>
    </rPh>
    <rPh sb="2" eb="4">
      <t>シュウリョウ</t>
    </rPh>
    <rPh sb="4" eb="6">
      <t>ヨテイ</t>
    </rPh>
    <rPh sb="6" eb="7">
      <t>ヒ</t>
    </rPh>
    <phoneticPr fontId="1"/>
  </si>
  <si>
    <t>レンタル・リースの場合：レンタル・リースの期間（※３年以上が条件）</t>
    <rPh sb="9" eb="11">
      <t>バアイ</t>
    </rPh>
    <rPh sb="21" eb="23">
      <t>キカン</t>
    </rPh>
    <rPh sb="26" eb="27">
      <t>ネン</t>
    </rPh>
    <rPh sb="27" eb="29">
      <t>イジョウ</t>
    </rPh>
    <rPh sb="30" eb="32">
      <t>ジョウケン</t>
    </rPh>
    <phoneticPr fontId="1"/>
  </si>
  <si>
    <t>期間</t>
    <rPh sb="0" eb="2">
      <t>キカン</t>
    </rPh>
    <phoneticPr fontId="1"/>
  </si>
  <si>
    <t>（別紙２計画書チェックリスト）</t>
    <rPh sb="1" eb="3">
      <t>ベッシ</t>
    </rPh>
    <rPh sb="4" eb="7">
      <t>ケイカクショ</t>
    </rPh>
    <phoneticPr fontId="1"/>
  </si>
  <si>
    <t>導入後３年間の①達成すべき目標、②導入すべき機器、③期待される効果等を記載した。</t>
    <phoneticPr fontId="1"/>
  </si>
  <si>
    <t>（導入予定機器等）</t>
    <rPh sb="1" eb="3">
      <t>ドウニュウ</t>
    </rPh>
    <rPh sb="3" eb="5">
      <t>ヨテイ</t>
    </rPh>
    <rPh sb="5" eb="7">
      <t>キキ</t>
    </rPh>
    <rPh sb="7" eb="8">
      <t>ナド</t>
    </rPh>
    <phoneticPr fontId="1"/>
  </si>
  <si>
    <t>数量（台）</t>
    <rPh sb="3" eb="4">
      <t>ダイ</t>
    </rPh>
    <phoneticPr fontId="3"/>
  </si>
  <si>
    <r>
      <t>対象経費合計
※</t>
    </r>
    <r>
      <rPr>
        <b/>
        <sz val="12"/>
        <color theme="1"/>
        <rFont val="游ゴシック"/>
        <family val="3"/>
        <charset val="128"/>
        <scheme val="minor"/>
      </rPr>
      <t>税抜</t>
    </r>
    <rPh sb="4" eb="6">
      <t>ゴウケイ</t>
    </rPh>
    <phoneticPr fontId="3"/>
  </si>
  <si>
    <t>補助上限額（円）</t>
    <rPh sb="0" eb="2">
      <t>ホジョ</t>
    </rPh>
    <rPh sb="2" eb="4">
      <t>ジョウゲン</t>
    </rPh>
    <rPh sb="4" eb="5">
      <t>ガク</t>
    </rPh>
    <rPh sb="6" eb="7">
      <t>エン</t>
    </rPh>
    <phoneticPr fontId="3"/>
  </si>
  <si>
    <t>（「従前の介護職員等の人員体制」・「介護ロボット等の導入後に見込む介護職員等の人員体制」・「そのための具体的な取組」について記載）</t>
    <rPh sb="62" eb="64">
      <t>キサイ</t>
    </rPh>
    <phoneticPr fontId="1"/>
  </si>
  <si>
    <t>役職名</t>
    <rPh sb="0" eb="3">
      <t>ヤクショクメイ</t>
    </rPh>
    <phoneticPr fontId="1"/>
  </si>
  <si>
    <t>代表者名</t>
    <rPh sb="0" eb="3">
      <t>ダイヒョウシャ</t>
    </rPh>
    <rPh sb="3" eb="4">
      <t>メイ</t>
    </rPh>
    <phoneticPr fontId="1"/>
  </si>
  <si>
    <t>○○-○○</t>
    <phoneticPr fontId="1"/>
  </si>
  <si>
    <r>
      <t xml:space="preserve">決定通知等送付先
</t>
    </r>
    <r>
      <rPr>
        <b/>
        <sz val="12"/>
        <color theme="1"/>
        <rFont val="游ゴシック"/>
        <family val="3"/>
        <charset val="128"/>
        <scheme val="minor"/>
      </rPr>
      <t>施設名</t>
    </r>
    <rPh sb="9" eb="11">
      <t>シセツ</t>
    </rPh>
    <rPh sb="11" eb="12">
      <t>メイ</t>
    </rPh>
    <phoneticPr fontId="1"/>
  </si>
  <si>
    <r>
      <t xml:space="preserve">決定通知等送付先
</t>
    </r>
    <r>
      <rPr>
        <b/>
        <sz val="12"/>
        <rFont val="游ゴシック"/>
        <family val="3"/>
        <charset val="128"/>
        <scheme val="minor"/>
      </rPr>
      <t>担当者名</t>
    </r>
    <rPh sb="9" eb="12">
      <t>タントウシャ</t>
    </rPh>
    <rPh sb="12" eb="13">
      <t>メイ</t>
    </rPh>
    <phoneticPr fontId="1"/>
  </si>
  <si>
    <r>
      <t xml:space="preserve">担当者連絡
</t>
    </r>
    <r>
      <rPr>
        <b/>
        <sz val="12"/>
        <color theme="1"/>
        <rFont val="游ゴシック"/>
        <family val="3"/>
        <charset val="128"/>
        <scheme val="minor"/>
      </rPr>
      <t>電話番号（市外局番も必要）</t>
    </r>
    <rPh sb="0" eb="3">
      <t>タントウシャ</t>
    </rPh>
    <rPh sb="3" eb="5">
      <t>レンラク</t>
    </rPh>
    <rPh sb="6" eb="8">
      <t>デンワ</t>
    </rPh>
    <rPh sb="8" eb="10">
      <t>バンゴウ</t>
    </rPh>
    <rPh sb="11" eb="15">
      <t>シガイキョクバン</t>
    </rPh>
    <rPh sb="16" eb="18">
      <t>ヒツヨウ</t>
    </rPh>
    <phoneticPr fontId="1"/>
  </si>
  <si>
    <r>
      <t xml:space="preserve">担当者連絡用
</t>
    </r>
    <r>
      <rPr>
        <b/>
        <sz val="12"/>
        <color theme="1"/>
        <rFont val="游ゴシック"/>
        <family val="3"/>
        <charset val="128"/>
        <scheme val="minor"/>
      </rPr>
      <t>メールアドレス</t>
    </r>
    <rPh sb="0" eb="3">
      <t>タントウシャ</t>
    </rPh>
    <rPh sb="3" eb="5">
      <t>レンラク</t>
    </rPh>
    <rPh sb="5" eb="6">
      <t>ヨウ</t>
    </rPh>
    <phoneticPr fontId="1"/>
  </si>
  <si>
    <t>○○市</t>
    <rPh sb="2" eb="3">
      <t>シ</t>
    </rPh>
    <phoneticPr fontId="1"/>
  </si>
  <si>
    <t>事業所
所在市町</t>
  </si>
  <si>
    <t>11</t>
  </si>
  <si>
    <t>12</t>
  </si>
  <si>
    <t>13</t>
  </si>
  <si>
    <t>14</t>
  </si>
  <si>
    <t>15</t>
  </si>
  <si>
    <t>16</t>
  </si>
  <si>
    <t>17</t>
  </si>
  <si>
    <t>21</t>
  </si>
  <si>
    <t>22</t>
  </si>
  <si>
    <t>23</t>
  </si>
  <si>
    <t>55</t>
  </si>
  <si>
    <t>32</t>
  </si>
  <si>
    <t>33</t>
  </si>
  <si>
    <t>36</t>
  </si>
  <si>
    <t>41</t>
  </si>
  <si>
    <t>43</t>
  </si>
  <si>
    <t>51</t>
  </si>
  <si>
    <t>52</t>
  </si>
  <si>
    <t>53</t>
  </si>
  <si>
    <t>54</t>
  </si>
  <si>
    <t>71</t>
  </si>
  <si>
    <t>72</t>
  </si>
  <si>
    <t>73</t>
  </si>
  <si>
    <t>76</t>
  </si>
  <si>
    <t>77</t>
  </si>
  <si>
    <t>78</t>
  </si>
  <si>
    <t>99</t>
  </si>
  <si>
    <t>法人格</t>
  </si>
  <si>
    <t>法人名・経営主体名</t>
  </si>
  <si>
    <t>法人住所・経営主体住所</t>
  </si>
  <si>
    <t>事業所番号</t>
  </si>
  <si>
    <t>事業所・施設名</t>
  </si>
  <si>
    <t>サービスコード</t>
  </si>
  <si>
    <t>移乗支援</t>
    <rPh sb="0" eb="2">
      <t>イジョウ</t>
    </rPh>
    <rPh sb="2" eb="4">
      <t>シエン</t>
    </rPh>
    <phoneticPr fontId="1"/>
  </si>
  <si>
    <t>移動支援</t>
    <rPh sb="0" eb="2">
      <t>イドウ</t>
    </rPh>
    <rPh sb="2" eb="4">
      <t>シエン</t>
    </rPh>
    <phoneticPr fontId="1"/>
  </si>
  <si>
    <t>排泄支援</t>
    <rPh sb="0" eb="2">
      <t>ハイセツ</t>
    </rPh>
    <rPh sb="2" eb="4">
      <t>シエン</t>
    </rPh>
    <phoneticPr fontId="1"/>
  </si>
  <si>
    <t>見守り</t>
    <rPh sb="0" eb="2">
      <t>ミマモ</t>
    </rPh>
    <phoneticPr fontId="1"/>
  </si>
  <si>
    <t>入浴支援</t>
    <rPh sb="0" eb="2">
      <t>ニュウヨク</t>
    </rPh>
    <rPh sb="2" eb="4">
      <t>シエン</t>
    </rPh>
    <phoneticPr fontId="1"/>
  </si>
  <si>
    <t>機器台数</t>
    <rPh sb="0" eb="2">
      <t>キキ</t>
    </rPh>
    <rPh sb="2" eb="4">
      <t>ダイスウ</t>
    </rPh>
    <phoneticPr fontId="1"/>
  </si>
  <si>
    <t>金額</t>
    <rPh sb="0" eb="2">
      <t>キンガク</t>
    </rPh>
    <phoneticPr fontId="1"/>
  </si>
  <si>
    <t>通信環境整備</t>
    <rPh sb="0" eb="2">
      <t>ツウシン</t>
    </rPh>
    <rPh sb="2" eb="4">
      <t>カンキョウ</t>
    </rPh>
    <rPh sb="4" eb="6">
      <t>セイビ</t>
    </rPh>
    <phoneticPr fontId="1"/>
  </si>
  <si>
    <t>事業所
所在
市区町村名</t>
    <rPh sb="0" eb="3">
      <t>ジギョウショ</t>
    </rPh>
    <rPh sb="4" eb="6">
      <t>ショザイ</t>
    </rPh>
    <rPh sb="7" eb="9">
      <t>シク</t>
    </rPh>
    <rPh sb="9" eb="11">
      <t>チョウソン</t>
    </rPh>
    <rPh sb="11" eb="12">
      <t>メイ</t>
    </rPh>
    <phoneticPr fontId="1"/>
  </si>
  <si>
    <t>施設種別</t>
    <rPh sb="0" eb="2">
      <t>シセツ</t>
    </rPh>
    <rPh sb="2" eb="4">
      <t>シュベツ</t>
    </rPh>
    <phoneticPr fontId="1"/>
  </si>
  <si>
    <t>特別養護老人ホーム</t>
    <rPh sb="0" eb="2">
      <t>トクベツ</t>
    </rPh>
    <rPh sb="2" eb="4">
      <t>ヨウゴ</t>
    </rPh>
    <rPh sb="4" eb="6">
      <t>ロウジン</t>
    </rPh>
    <phoneticPr fontId="1"/>
  </si>
  <si>
    <r>
      <t xml:space="preserve">決定通知等送付先
</t>
    </r>
    <r>
      <rPr>
        <b/>
        <sz val="12"/>
        <color theme="1"/>
        <rFont val="游ゴシック"/>
        <family val="3"/>
        <charset val="128"/>
        <scheme val="minor"/>
      </rPr>
      <t>住所</t>
    </r>
    <rPh sb="0" eb="4">
      <t>ケッテイツウチ</t>
    </rPh>
    <rPh sb="4" eb="5">
      <t>ナド</t>
    </rPh>
    <rPh sb="5" eb="8">
      <t>ソウフサキ</t>
    </rPh>
    <rPh sb="9" eb="11">
      <t>ジュウショ</t>
    </rPh>
    <phoneticPr fontId="1"/>
  </si>
  <si>
    <t>少なくとも見守りセンサー、インカム・スマートフォン等の ICT 機器、介護記録ソフトの３点を活用し、従前の介護職員等の人員体制の効率化を行うとともに、利用者のケアの質の維持・向上や</t>
    <phoneticPr fontId="1"/>
  </si>
  <si>
    <t>職員の休憩時間の確保等の負担軽減に資する取組を行うことを予定している。</t>
    <phoneticPr fontId="1"/>
  </si>
  <si>
    <t>（添付書類確認チェックリスト）</t>
    <rPh sb="1" eb="3">
      <t>テンプ</t>
    </rPh>
    <rPh sb="3" eb="5">
      <t>ショルイ</t>
    </rPh>
    <rPh sb="5" eb="7">
      <t>カクニン</t>
    </rPh>
    <phoneticPr fontId="1"/>
  </si>
  <si>
    <t>相談（予定）日</t>
    <rPh sb="0" eb="2">
      <t>ソウダン</t>
    </rPh>
    <rPh sb="3" eb="5">
      <t>ヨテイ</t>
    </rPh>
    <rPh sb="6" eb="7">
      <t>ヒ</t>
    </rPh>
    <phoneticPr fontId="1"/>
  </si>
  <si>
    <t>厚生労働省委託事業「介護ロボットの開発・実証・普及のプラットフォーム事業」の相談窓口に相談した、もしくは相談予定。</t>
    <rPh sb="0" eb="2">
      <t>コウセイ</t>
    </rPh>
    <rPh sb="2" eb="5">
      <t>ロウドウショウ</t>
    </rPh>
    <rPh sb="5" eb="7">
      <t>イタク</t>
    </rPh>
    <rPh sb="7" eb="9">
      <t>ジギョウ</t>
    </rPh>
    <rPh sb="10" eb="12">
      <t>カイゴ</t>
    </rPh>
    <rPh sb="17" eb="19">
      <t>カイハツ</t>
    </rPh>
    <rPh sb="20" eb="22">
      <t>ジッショウ</t>
    </rPh>
    <rPh sb="23" eb="25">
      <t>フキュウ</t>
    </rPh>
    <rPh sb="34" eb="36">
      <t>ジギョウ</t>
    </rPh>
    <rPh sb="38" eb="40">
      <t>ソウダン</t>
    </rPh>
    <rPh sb="40" eb="42">
      <t>マドグチ</t>
    </rPh>
    <rPh sb="43" eb="45">
      <t>ソウダン</t>
    </rPh>
    <rPh sb="52" eb="54">
      <t>ソウダン</t>
    </rPh>
    <rPh sb="54" eb="56">
      <t>ヨテイ</t>
    </rPh>
    <phoneticPr fontId="1"/>
  </si>
  <si>
    <t>　　相談しない場合
　その理由　　　</t>
    <rPh sb="2" eb="4">
      <t>ソウダン</t>
    </rPh>
    <rPh sb="7" eb="9">
      <t>バアイ</t>
    </rPh>
    <rPh sb="13" eb="15">
      <t>リユウ</t>
    </rPh>
    <phoneticPr fontId="1"/>
  </si>
  <si>
    <t>郵便番号</t>
    <rPh sb="0" eb="4">
      <t>ユウビンバンゴウ</t>
    </rPh>
    <phoneticPr fontId="1"/>
  </si>
  <si>
    <t>住所</t>
    <rPh sb="0" eb="2">
      <t>ジュウショ</t>
    </rPh>
    <phoneticPr fontId="1"/>
  </si>
  <si>
    <t>施設名</t>
    <rPh sb="0" eb="2">
      <t>シセツ</t>
    </rPh>
    <rPh sb="2" eb="3">
      <t>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</si>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</sst>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0000_);[Red]\(0.000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11"/>
      <name val="ＭＳ Ｐゴシック"/>
      <family val="3"/>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name val="游ゴシック"/>
      <family val="3"/>
      <charset val="128"/>
      <scheme val="minor"/>
    </font>
    <font>
      <b/>
      <sz val="12"/>
      <name val="游ゴシック"/>
      <family val="3"/>
      <charset val="128"/>
      <scheme val="minor"/>
    </font>
    <font>
      <sz val="12"/>
      <color rgb="FF000000"/>
      <name val="游ゴシック"/>
      <family val="3"/>
      <charset val="128"/>
      <scheme val="minor"/>
    </font>
    <font>
      <sz val="14"/>
      <color theme="1"/>
      <name val="游ゴシック"/>
      <family val="3"/>
      <charset val="128"/>
      <scheme val="minor"/>
    </font>
    <font>
      <sz val="14"/>
      <name val="游ゴシック"/>
      <family val="3"/>
      <charset val="128"/>
      <scheme val="minor"/>
    </font>
  </fonts>
  <fills count="6">
    <fill>
      <patternFill patternType="none"/>
    </fill>
    <fill>
      <patternFill patternType="gray125"/>
    </fill>
    <fill>
      <patternFill patternType="solid">
        <fgColor theme="7" tint="0.39997558519241921"/>
        <bgColor indexed="64"/>
      </patternFill>
    </fill>
    <fill>
      <patternFill patternType="solid">
        <fgColor rgb="FFCCECFF"/>
        <bgColor indexed="64"/>
      </patternFill>
    </fill>
    <fill>
      <patternFill patternType="solid">
        <fgColor theme="0"/>
        <bgColor indexed="64"/>
      </patternFill>
    </fill>
    <fill>
      <patternFill patternType="solid">
        <fgColor rgb="FFCCCCFF"/>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hair">
        <color indexed="64"/>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diagonalDown="1">
      <left/>
      <right/>
      <top style="double">
        <color indexed="64"/>
      </top>
      <bottom style="thin">
        <color indexed="64"/>
      </bottom>
      <diagonal style="thin">
        <color indexed="64"/>
      </diagonal>
    </border>
    <border diagonalDown="1">
      <left style="hair">
        <color indexed="64"/>
      </left>
      <right/>
      <top style="double">
        <color indexed="64"/>
      </top>
      <bottom style="thin">
        <color indexed="64"/>
      </bottom>
      <diagonal style="thin">
        <color indexed="64"/>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hair">
        <color indexed="64"/>
      </left>
      <right style="hair">
        <color indexed="64"/>
      </right>
      <top style="double">
        <color indexed="64"/>
      </top>
      <bottom style="thin">
        <color indexed="64"/>
      </bottom>
      <diagonal style="thin">
        <color indexed="64"/>
      </diagonal>
    </border>
    <border>
      <left/>
      <right style="hair">
        <color indexed="64"/>
      </right>
      <top/>
      <bottom style="thin">
        <color indexed="64"/>
      </bottom>
      <diagonal/>
    </border>
    <border>
      <left style="hair">
        <color indexed="64"/>
      </left>
      <right/>
      <top style="thin">
        <color indexed="64"/>
      </top>
      <bottom style="hair">
        <color indexed="64"/>
      </bottom>
      <diagonal/>
    </border>
    <border diagonalDown="1">
      <left style="hair">
        <color indexed="64"/>
      </left>
      <right style="thin">
        <color indexed="64"/>
      </right>
      <top/>
      <bottom style="thin">
        <color indexed="64"/>
      </bottom>
      <diagonal style="thin">
        <color indexed="64"/>
      </diagonal>
    </border>
    <border>
      <left style="thin">
        <color indexed="64"/>
      </left>
      <right style="hair">
        <color indexed="64"/>
      </right>
      <top/>
      <bottom style="double">
        <color indexed="64"/>
      </bottom>
      <diagonal/>
    </border>
    <border diagonalDown="1">
      <left style="hair">
        <color indexed="64"/>
      </left>
      <right style="thin">
        <color indexed="64"/>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double">
        <color indexed="64"/>
      </top>
      <bottom style="thin">
        <color indexed="64"/>
      </bottom>
      <diagonal/>
    </border>
    <border diagonalDown="1">
      <left style="hair">
        <color indexed="64"/>
      </left>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diagonalDown="1">
      <left style="hair">
        <color indexed="64"/>
      </left>
      <right style="hair">
        <color indexed="64"/>
      </right>
      <top/>
      <bottom style="thin">
        <color indexed="64"/>
      </bottom>
      <diagonal style="hair">
        <color indexed="64"/>
      </diagonal>
    </border>
    <border diagonalDown="1">
      <left style="hair">
        <color indexed="64"/>
      </left>
      <right style="thin">
        <color indexed="64"/>
      </right>
      <top/>
      <bottom style="thin">
        <color indexed="64"/>
      </bottom>
      <diagonal style="hair">
        <color indexed="64"/>
      </diagonal>
    </border>
    <border>
      <left style="hair">
        <color indexed="64"/>
      </left>
      <right/>
      <top/>
      <bottom style="double">
        <color indexed="64"/>
      </bottom>
      <diagonal/>
    </border>
    <border diagonalDown="1">
      <left/>
      <right style="hair">
        <color indexed="64"/>
      </right>
      <top/>
      <bottom style="double">
        <color indexed="64"/>
      </bottom>
      <diagonal style="hair">
        <color indexed="64"/>
      </diagonal>
    </border>
    <border diagonalDown="1">
      <left style="hair">
        <color indexed="64"/>
      </left>
      <right style="thin">
        <color indexed="64"/>
      </right>
      <top/>
      <bottom style="double">
        <color indexed="64"/>
      </bottom>
      <diagonal style="hair">
        <color indexed="64"/>
      </diagonal>
    </border>
    <border diagonalDown="1">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thin">
        <color indexed="64"/>
      </right>
      <top/>
      <bottom style="double">
        <color indexed="64"/>
      </bottom>
      <diagonal style="thin">
        <color indexed="64"/>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top style="hair">
        <color indexed="64"/>
      </top>
      <bottom style="hair">
        <color indexed="64"/>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4" fillId="0" borderId="0" xfId="0" applyFont="1">
      <alignment vertical="center"/>
    </xf>
    <xf numFmtId="38" fontId="3" fillId="0" borderId="0" xfId="3" applyFont="1">
      <alignment vertical="center"/>
    </xf>
    <xf numFmtId="0" fontId="8" fillId="0" borderId="0" xfId="0" applyFont="1">
      <alignment vertical="center"/>
    </xf>
    <xf numFmtId="0" fontId="8" fillId="0" borderId="0" xfId="0" applyFont="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0" borderId="10" xfId="1" applyFont="1" applyBorder="1" applyAlignment="1">
      <alignment vertical="center" wrapText="1"/>
    </xf>
    <xf numFmtId="0" fontId="8" fillId="0" borderId="2" xfId="1" applyFont="1" applyBorder="1" applyAlignment="1">
      <alignment vertical="center" wrapText="1"/>
    </xf>
    <xf numFmtId="0" fontId="8" fillId="0" borderId="3" xfId="1" applyFont="1" applyBorder="1" applyAlignment="1">
      <alignment vertical="center" wrapText="1"/>
    </xf>
    <xf numFmtId="0" fontId="8" fillId="0" borderId="37" xfId="1" applyFont="1" applyBorder="1" applyAlignment="1">
      <alignment vertical="center" wrapText="1"/>
    </xf>
    <xf numFmtId="0" fontId="8" fillId="0" borderId="9" xfId="1" applyFont="1" applyBorder="1" applyAlignment="1">
      <alignment vertical="center" wrapText="1"/>
    </xf>
    <xf numFmtId="0" fontId="8" fillId="0" borderId="30" xfId="1" applyFont="1" applyBorder="1" applyAlignment="1">
      <alignment vertical="center" wrapText="1"/>
    </xf>
    <xf numFmtId="0" fontId="12" fillId="0" borderId="14" xfId="1" applyFont="1" applyBorder="1" applyAlignment="1">
      <alignment vertical="center" wrapText="1"/>
    </xf>
    <xf numFmtId="0" fontId="12" fillId="0" borderId="26" xfId="1" applyFont="1" applyFill="1" applyBorder="1" applyAlignment="1">
      <alignment vertical="center" wrapText="1"/>
    </xf>
    <xf numFmtId="38" fontId="8" fillId="0" borderId="20" xfId="2" applyFont="1" applyFill="1" applyBorder="1" applyAlignment="1">
      <alignment vertical="center" wrapText="1"/>
    </xf>
    <xf numFmtId="38" fontId="8" fillId="2" borderId="17" xfId="2" applyFont="1" applyFill="1" applyBorder="1" applyAlignment="1">
      <alignment vertical="center" wrapText="1"/>
    </xf>
    <xf numFmtId="38" fontId="8" fillId="2" borderId="19" xfId="2" applyFont="1" applyFill="1" applyBorder="1" applyAlignment="1">
      <alignment vertical="center" wrapText="1"/>
    </xf>
    <xf numFmtId="38" fontId="8" fillId="0" borderId="39" xfId="2" applyFont="1" applyFill="1" applyBorder="1" applyAlignment="1">
      <alignment vertical="center" wrapText="1"/>
    </xf>
    <xf numFmtId="38" fontId="8" fillId="0" borderId="40" xfId="3" applyFont="1" applyFill="1" applyBorder="1" applyAlignment="1">
      <alignment horizontal="left" vertical="center" wrapText="1"/>
    </xf>
    <xf numFmtId="38" fontId="8" fillId="0" borderId="3" xfId="2" applyFont="1" applyFill="1" applyBorder="1" applyAlignment="1">
      <alignment vertical="center" wrapText="1"/>
    </xf>
    <xf numFmtId="38" fontId="8" fillId="0" borderId="27" xfId="2" applyFont="1" applyFill="1" applyBorder="1" applyAlignment="1">
      <alignment vertical="center" wrapText="1"/>
    </xf>
    <xf numFmtId="38" fontId="8" fillId="0" borderId="32" xfId="2" applyFont="1" applyFill="1" applyBorder="1" applyAlignment="1">
      <alignment vertical="center" wrapText="1"/>
    </xf>
    <xf numFmtId="38" fontId="8" fillId="0" borderId="31" xfId="3" applyFont="1" applyFill="1" applyBorder="1" applyAlignment="1">
      <alignment horizontal="left" vertical="center" wrapText="1"/>
    </xf>
    <xf numFmtId="38" fontId="8" fillId="0" borderId="23" xfId="2" applyFont="1" applyFill="1" applyBorder="1" applyAlignment="1">
      <alignment vertical="center" wrapText="1"/>
    </xf>
    <xf numFmtId="38" fontId="8" fillId="0" borderId="33" xfId="2" applyFont="1" applyFill="1" applyBorder="1" applyAlignment="1">
      <alignment vertical="center" wrapText="1"/>
    </xf>
    <xf numFmtId="38" fontId="8" fillId="0" borderId="34" xfId="3" applyFont="1" applyFill="1" applyBorder="1" applyAlignment="1">
      <alignment horizontal="left" vertical="center" wrapText="1"/>
    </xf>
    <xf numFmtId="38" fontId="8" fillId="0" borderId="44" xfId="2" applyFont="1" applyFill="1" applyBorder="1" applyAlignment="1">
      <alignment vertical="center" wrapText="1"/>
    </xf>
    <xf numFmtId="38" fontId="8" fillId="0" borderId="45" xfId="3" applyFont="1" applyFill="1" applyBorder="1" applyAlignment="1">
      <alignment horizontal="left" vertical="center" wrapText="1"/>
    </xf>
    <xf numFmtId="38" fontId="8" fillId="0" borderId="42" xfId="2" applyFont="1" applyFill="1" applyBorder="1" applyAlignment="1">
      <alignment vertical="center" wrapText="1"/>
    </xf>
    <xf numFmtId="38" fontId="8" fillId="0" borderId="43" xfId="3" applyFont="1" applyFill="1" applyBorder="1" applyAlignment="1">
      <alignment horizontal="left" vertical="center" wrapText="1"/>
    </xf>
    <xf numFmtId="38" fontId="8" fillId="0" borderId="15" xfId="2" applyFont="1" applyFill="1" applyBorder="1" applyAlignment="1">
      <alignment vertical="center" wrapText="1"/>
    </xf>
    <xf numFmtId="49" fontId="8" fillId="0" borderId="29" xfId="2" applyNumberFormat="1" applyFont="1" applyFill="1" applyBorder="1" applyAlignment="1">
      <alignment vertical="center" wrapText="1"/>
    </xf>
    <xf numFmtId="49" fontId="8" fillId="0" borderId="36" xfId="2" applyNumberFormat="1" applyFont="1" applyFill="1" applyBorder="1" applyAlignment="1">
      <alignment vertical="center" wrapText="1"/>
    </xf>
    <xf numFmtId="38" fontId="8" fillId="0" borderId="35" xfId="2" applyFont="1" applyFill="1" applyBorder="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13" fillId="0" borderId="0" xfId="0" applyFont="1" applyAlignment="1">
      <alignment vertical="center" wrapText="1"/>
    </xf>
    <xf numFmtId="0" fontId="13" fillId="0" borderId="0" xfId="0" applyFont="1">
      <alignment vertical="center"/>
    </xf>
    <xf numFmtId="0" fontId="13" fillId="0" borderId="0" xfId="0" applyFont="1" applyAlignment="1">
      <alignment horizontal="right" vertical="center"/>
    </xf>
    <xf numFmtId="176" fontId="13" fillId="2" borderId="1" xfId="1" applyNumberFormat="1" applyFont="1" applyFill="1" applyBorder="1" applyAlignment="1">
      <alignment vertical="center"/>
    </xf>
    <xf numFmtId="0" fontId="13" fillId="0" borderId="0" xfId="1" applyFont="1" applyFill="1" applyBorder="1" applyAlignment="1">
      <alignment horizontal="right" vertical="center" wrapText="1"/>
    </xf>
    <xf numFmtId="177" fontId="14" fillId="0" borderId="1" xfId="1" applyNumberFormat="1" applyFont="1" applyFill="1" applyBorder="1" applyAlignment="1">
      <alignment vertical="center"/>
    </xf>
    <xf numFmtId="38" fontId="8" fillId="0" borderId="24" xfId="3" applyFont="1" applyBorder="1" applyAlignment="1">
      <alignment horizontal="right" vertical="center" wrapText="1"/>
    </xf>
    <xf numFmtId="38" fontId="8" fillId="0" borderId="25" xfId="3" applyFont="1" applyBorder="1" applyAlignment="1">
      <alignment horizontal="right" vertical="center" wrapText="1"/>
    </xf>
    <xf numFmtId="0" fontId="12" fillId="0" borderId="29" xfId="1" applyFont="1" applyBorder="1" applyAlignment="1">
      <alignment vertical="center" wrapText="1"/>
    </xf>
    <xf numFmtId="0" fontId="12" fillId="0" borderId="46" xfId="1" applyFont="1" applyBorder="1" applyAlignment="1">
      <alignment vertical="center" wrapText="1"/>
    </xf>
    <xf numFmtId="0" fontId="12" fillId="0" borderId="20" xfId="1" applyFont="1" applyFill="1" applyBorder="1" applyAlignment="1">
      <alignment vertical="center" wrapText="1"/>
    </xf>
    <xf numFmtId="38" fontId="8" fillId="0" borderId="48" xfId="3" applyFont="1" applyFill="1" applyBorder="1" applyAlignment="1">
      <alignment horizontal="left" vertical="center" wrapText="1"/>
    </xf>
    <xf numFmtId="38" fontId="8" fillId="0" borderId="48" xfId="3" applyFont="1" applyBorder="1" applyAlignment="1">
      <alignment horizontal="right" vertical="center" wrapText="1"/>
    </xf>
    <xf numFmtId="0" fontId="8" fillId="0" borderId="49" xfId="1" applyFont="1" applyBorder="1" applyAlignment="1">
      <alignment vertical="center" wrapText="1"/>
    </xf>
    <xf numFmtId="0" fontId="8" fillId="0" borderId="51" xfId="1" applyFont="1" applyBorder="1" applyAlignment="1">
      <alignment horizontal="center" vertical="center" wrapText="1"/>
    </xf>
    <xf numFmtId="38" fontId="8" fillId="0" borderId="8" xfId="3"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52" xfId="0" applyFont="1" applyBorder="1" applyAlignment="1">
      <alignment horizontal="center" vertical="center"/>
    </xf>
    <xf numFmtId="0" fontId="8" fillId="3" borderId="52" xfId="0" applyFont="1" applyFill="1" applyBorder="1" applyAlignment="1">
      <alignment horizontal="center" vertical="center"/>
    </xf>
    <xf numFmtId="38" fontId="8" fillId="3" borderId="52" xfId="3" applyFont="1" applyFill="1" applyBorder="1" applyAlignment="1">
      <alignment horizontal="center" vertical="center" wrapText="1"/>
    </xf>
    <xf numFmtId="0" fontId="8" fillId="3" borderId="52" xfId="1" applyFont="1" applyFill="1" applyBorder="1" applyAlignment="1">
      <alignment horizontal="center" vertical="center"/>
    </xf>
    <xf numFmtId="0" fontId="8" fillId="3" borderId="52" xfId="1" applyFont="1" applyFill="1" applyBorder="1" applyAlignment="1">
      <alignment horizontal="center" vertical="center" wrapText="1"/>
    </xf>
    <xf numFmtId="0" fontId="0" fillId="0" borderId="52" xfId="0" applyBorder="1">
      <alignment vertical="center"/>
    </xf>
    <xf numFmtId="38" fontId="8" fillId="2" borderId="48" xfId="3" applyFont="1" applyFill="1" applyBorder="1" applyAlignment="1">
      <alignment horizontal="left" vertical="center" wrapText="1"/>
    </xf>
    <xf numFmtId="38" fontId="8" fillId="2" borderId="20" xfId="2" applyFont="1" applyFill="1" applyBorder="1" applyAlignment="1">
      <alignment vertical="center" wrapText="1"/>
    </xf>
    <xf numFmtId="38" fontId="0" fillId="0" borderId="52" xfId="0" applyNumberFormat="1" applyBorder="1">
      <alignment vertical="center"/>
    </xf>
    <xf numFmtId="0" fontId="13" fillId="4" borderId="0" xfId="0" applyFont="1" applyFill="1">
      <alignment vertical="center"/>
    </xf>
    <xf numFmtId="0" fontId="8" fillId="4" borderId="0" xfId="0" applyFont="1" applyFill="1">
      <alignmen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8" fillId="4" borderId="0" xfId="0" applyFont="1" applyFill="1" applyAlignment="1">
      <alignment vertical="center" wrapText="1"/>
    </xf>
    <xf numFmtId="0" fontId="8" fillId="4" borderId="11" xfId="0" applyFont="1" applyFill="1" applyBorder="1" applyAlignment="1">
      <alignment vertical="center" wrapText="1"/>
    </xf>
    <xf numFmtId="0" fontId="8" fillId="4" borderId="12" xfId="0" applyFont="1" applyFill="1" applyBorder="1" applyAlignment="1">
      <alignment vertical="center" wrapText="1"/>
    </xf>
    <xf numFmtId="0" fontId="8" fillId="4" borderId="13" xfId="0" applyFont="1" applyFill="1" applyBorder="1" applyAlignment="1">
      <alignment vertical="center" wrapText="1"/>
    </xf>
    <xf numFmtId="0" fontId="13" fillId="4" borderId="0" xfId="0" applyFont="1" applyFill="1" applyBorder="1" applyAlignment="1">
      <alignment horizontal="left" vertical="center"/>
    </xf>
    <xf numFmtId="0" fontId="13" fillId="4" borderId="0" xfId="0" applyFont="1" applyFill="1" applyBorder="1">
      <alignment vertical="center"/>
    </xf>
    <xf numFmtId="0" fontId="8" fillId="4" borderId="0" xfId="0" applyFont="1" applyFill="1" applyBorder="1">
      <alignment vertical="center"/>
    </xf>
    <xf numFmtId="0" fontId="13" fillId="4" borderId="0" xfId="0" applyFont="1" applyFill="1" applyAlignment="1">
      <alignment vertical="center" wrapText="1"/>
    </xf>
    <xf numFmtId="0" fontId="13" fillId="4" borderId="0" xfId="0" applyFont="1" applyFill="1" applyAlignment="1">
      <alignment horizontal="right" vertical="center" wrapText="1"/>
    </xf>
    <xf numFmtId="0" fontId="13" fillId="4" borderId="0" xfId="1" applyFont="1" applyFill="1" applyAlignment="1">
      <alignment vertical="center"/>
    </xf>
    <xf numFmtId="0" fontId="13" fillId="4" borderId="0" xfId="1" applyFont="1" applyFill="1" applyAlignment="1">
      <alignment horizontal="right" vertical="center"/>
    </xf>
    <xf numFmtId="0" fontId="13" fillId="4" borderId="0" xfId="1" applyFont="1" applyFill="1" applyAlignment="1">
      <alignment vertical="center" wrapText="1"/>
    </xf>
    <xf numFmtId="0" fontId="13" fillId="4" borderId="0" xfId="0" applyFont="1" applyFill="1" applyAlignment="1">
      <alignment horizontal="left" vertical="center"/>
    </xf>
    <xf numFmtId="0" fontId="13" fillId="4" borderId="0" xfId="1" applyFont="1" applyFill="1" applyBorder="1" applyAlignment="1">
      <alignment horizontal="right" vertical="center"/>
    </xf>
    <xf numFmtId="0" fontId="13" fillId="4" borderId="0" xfId="1" applyFont="1" applyFill="1" applyBorder="1" applyAlignment="1">
      <alignment vertical="center" wrapText="1"/>
    </xf>
    <xf numFmtId="0" fontId="13" fillId="4" borderId="0" xfId="1" applyFont="1" applyFill="1" applyBorder="1" applyAlignment="1">
      <alignment horizontal="left" vertical="center"/>
    </xf>
    <xf numFmtId="0" fontId="13" fillId="4" borderId="0" xfId="1" applyFont="1" applyFill="1" applyBorder="1" applyAlignment="1">
      <alignment vertical="center"/>
    </xf>
    <xf numFmtId="0" fontId="13" fillId="4" borderId="0" xfId="0" applyFont="1" applyFill="1" applyAlignment="1">
      <alignment horizontal="right" vertical="center"/>
    </xf>
    <xf numFmtId="0" fontId="8" fillId="4" borderId="55" xfId="0" applyFont="1" applyFill="1" applyBorder="1" applyAlignment="1">
      <alignment horizontal="center" vertical="center" wrapText="1"/>
    </xf>
    <xf numFmtId="0" fontId="14" fillId="4" borderId="0" xfId="0" applyFont="1" applyFill="1" applyAlignment="1">
      <alignment horizontal="left" vertical="center"/>
    </xf>
    <xf numFmtId="0" fontId="14" fillId="4" borderId="0" xfId="0" applyFont="1" applyFill="1" applyAlignment="1">
      <alignment horizontal="right" vertical="center"/>
    </xf>
    <xf numFmtId="0" fontId="8" fillId="5" borderId="52" xfId="0" applyFont="1" applyFill="1" applyBorder="1" applyAlignment="1">
      <alignment horizontal="center" vertical="center"/>
    </xf>
    <xf numFmtId="0" fontId="10" fillId="5" borderId="52" xfId="0" applyFont="1" applyFill="1" applyBorder="1" applyAlignment="1">
      <alignment horizontal="center" vertical="center"/>
    </xf>
    <xf numFmtId="176" fontId="13" fillId="2" borderId="16" xfId="1" applyNumberFormat="1" applyFont="1" applyFill="1" applyBorder="1" applyAlignment="1">
      <alignment horizontal="center" vertical="center"/>
    </xf>
    <xf numFmtId="176" fontId="13" fillId="2" borderId="56" xfId="1" applyNumberFormat="1" applyFont="1" applyFill="1" applyBorder="1" applyAlignment="1">
      <alignment horizontal="center" vertical="center"/>
    </xf>
    <xf numFmtId="176" fontId="13" fillId="2" borderId="17" xfId="1" applyNumberFormat="1" applyFont="1" applyFill="1" applyBorder="1" applyAlignment="1">
      <alignment horizontal="center" vertical="center"/>
    </xf>
    <xf numFmtId="38" fontId="8" fillId="0" borderId="53" xfId="3" applyFont="1" applyBorder="1" applyAlignment="1">
      <alignment horizontal="right" vertical="center" wrapText="1"/>
    </xf>
    <xf numFmtId="38" fontId="8" fillId="0" borderId="54" xfId="3" applyFont="1" applyBorder="1" applyAlignment="1">
      <alignment horizontal="right" vertical="center" wrapText="1"/>
    </xf>
    <xf numFmtId="38" fontId="8" fillId="0" borderId="5" xfId="3" applyFont="1" applyBorder="1" applyAlignment="1">
      <alignment horizontal="right" vertical="center" wrapText="1"/>
    </xf>
    <xf numFmtId="0" fontId="8" fillId="0" borderId="50" xfId="1" applyFont="1" applyBorder="1" applyAlignment="1">
      <alignment horizontal="center" vertical="center" wrapText="1"/>
    </xf>
    <xf numFmtId="0" fontId="8" fillId="0" borderId="51" xfId="1" applyFont="1" applyBorder="1" applyAlignment="1">
      <alignment horizontal="center" vertical="center" wrapText="1"/>
    </xf>
    <xf numFmtId="0" fontId="12" fillId="0" borderId="47"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22" xfId="1" applyFont="1" applyBorder="1" applyAlignment="1">
      <alignment horizontal="center" vertical="center" wrapText="1"/>
    </xf>
    <xf numFmtId="0" fontId="12" fillId="0" borderId="21" xfId="1" applyFont="1" applyBorder="1" applyAlignment="1">
      <alignment horizontal="center"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12" fillId="0" borderId="28" xfId="1" applyFont="1" applyFill="1" applyBorder="1" applyAlignment="1">
      <alignment horizontal="left" vertical="center" wrapText="1"/>
    </xf>
    <xf numFmtId="0" fontId="12" fillId="0" borderId="23" xfId="1" applyFont="1" applyFill="1" applyBorder="1" applyAlignment="1">
      <alignment horizontal="left"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CCCCFF"/>
      <color rgb="FFFF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431800</xdr:colOff>
          <xdr:row>33</xdr:row>
          <xdr:rowOff>57150</xdr:rowOff>
        </xdr:from>
        <xdr:to>
          <xdr:col>0</xdr:col>
          <xdr:colOff>736600</xdr:colOff>
          <xdr:row>33</xdr:row>
          <xdr:rowOff>298450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34</xdr:row>
          <xdr:rowOff>57150</xdr:rowOff>
        </xdr:from>
        <xdr:to>
          <xdr:col>0</xdr:col>
          <xdr:colOff>736600</xdr:colOff>
          <xdr:row>34</xdr:row>
          <xdr:rowOff>298450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35</xdr:row>
          <xdr:rowOff>57150</xdr:rowOff>
        </xdr:from>
        <xdr:to>
          <xdr:col>0</xdr:col>
          <xdr:colOff>736600</xdr:colOff>
          <xdr:row>35</xdr:row>
          <xdr:rowOff>298450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36</xdr:row>
          <xdr:rowOff>57150</xdr:rowOff>
        </xdr:from>
        <xdr:to>
          <xdr:col>0</xdr:col>
          <xdr:colOff>736600</xdr:colOff>
          <xdr:row>36</xdr:row>
          <xdr:rowOff>298450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23</xdr:row>
          <xdr:rowOff>57150</xdr:rowOff>
        </xdr:from>
        <xdr:to>
          <xdr:col>0</xdr:col>
          <xdr:colOff>736600</xdr:colOff>
          <xdr:row>23</xdr:row>
          <xdr:rowOff>298450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24</xdr:row>
          <xdr:rowOff>57150</xdr:rowOff>
        </xdr:from>
        <xdr:to>
          <xdr:col>0</xdr:col>
          <xdr:colOff>736600</xdr:colOff>
          <xdr:row>25</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27</xdr:row>
          <xdr:rowOff>57150</xdr:rowOff>
        </xdr:from>
        <xdr:to>
          <xdr:col>0</xdr:col>
          <xdr:colOff>736600</xdr:colOff>
          <xdr:row>27</xdr:row>
          <xdr:rowOff>298450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29</xdr:row>
          <xdr:rowOff>139700</xdr:rowOff>
        </xdr:from>
        <xdr:to>
          <xdr:col>0</xdr:col>
          <xdr:colOff>736600</xdr:colOff>
          <xdr:row>29</xdr:row>
          <xdr:rowOff>381000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70" zoomScaleNormal="80" zoomScaleSheetLayoutView="70" workbookViewId="0">
      <selection activeCell="L9" sqref="L9"/>
    </sheetView>
  </sheetViews>
  <sheetFormatPr defaultColWidth="9" defaultRowHeight="20" x14ac:dyDescent="0.55000000000000004"/>
  <cols>
    <col min="1" max="1" width="9.75" style="4" customWidth="1"/>
    <col min="2" max="2" width="28.08203125" style="4" customWidth="1"/>
    <col min="3" max="3" width="23.25" style="4" customWidth="1"/>
    <col min="4" max="5" width="20.5" style="4" customWidth="1"/>
    <col min="6" max="6" width="11" style="4" customWidth="1"/>
    <col min="7" max="8" width="22" style="4" customWidth="1"/>
    <col min="9" max="9" width="17.25" style="4" bestFit="1" customWidth="1"/>
    <col min="10" max="10" width="19.83203125" style="4" customWidth="1"/>
    <col min="11" max="11" width="20.33203125" style="4" customWidth="1"/>
    <col min="12" max="12" width="16.25" style="4" customWidth="1"/>
    <col min="13" max="13" width="20.33203125" style="4" customWidth="1"/>
    <col min="14" max="14" width="17.08203125" style="4" customWidth="1"/>
    <col min="15" max="16384" width="9" style="4"/>
  </cols>
  <sheetData>
    <row r="1" spans="1:17" ht="22.5" x14ac:dyDescent="0.55000000000000004">
      <c r="A1" s="67" t="s">
        <v>63</v>
      </c>
      <c r="B1" s="68" t="s">
        <v>89</v>
      </c>
      <c r="C1" s="68"/>
      <c r="D1" s="68"/>
      <c r="E1" s="68"/>
      <c r="F1" s="68"/>
      <c r="G1" s="68"/>
      <c r="H1" s="68"/>
      <c r="I1" s="68"/>
      <c r="J1" s="68"/>
      <c r="K1" s="68"/>
      <c r="L1" s="68"/>
      <c r="M1" s="68"/>
      <c r="N1" s="68"/>
      <c r="O1" s="68"/>
    </row>
    <row r="2" spans="1:17" ht="36" customHeight="1" x14ac:dyDescent="0.55000000000000004">
      <c r="A2" s="67"/>
      <c r="B2" s="68"/>
      <c r="C2" s="68"/>
      <c r="D2" s="68"/>
      <c r="E2" s="68"/>
      <c r="F2" s="68"/>
      <c r="G2" s="68"/>
      <c r="H2" s="68"/>
      <c r="I2" s="68"/>
      <c r="J2" s="68"/>
      <c r="K2" s="68"/>
      <c r="L2" s="68"/>
      <c r="M2" s="68"/>
      <c r="N2" s="68"/>
      <c r="O2" s="68"/>
    </row>
    <row r="3" spans="1:17" ht="22.5" x14ac:dyDescent="0.55000000000000004">
      <c r="A3" s="67" t="s">
        <v>88</v>
      </c>
      <c r="B3" s="68"/>
      <c r="C3" s="68"/>
      <c r="D3" s="68"/>
      <c r="E3" s="68"/>
      <c r="F3" s="68"/>
      <c r="G3" s="68"/>
      <c r="H3" s="68"/>
      <c r="I3" s="68"/>
      <c r="J3" s="68"/>
      <c r="K3" s="68"/>
      <c r="L3" s="68"/>
      <c r="M3" s="68"/>
      <c r="N3" s="68"/>
      <c r="O3" s="68"/>
    </row>
    <row r="4" spans="1:17" s="5" customFormat="1" ht="61.5" customHeight="1" thickBot="1" x14ac:dyDescent="0.6">
      <c r="A4" s="69" t="s">
        <v>0</v>
      </c>
      <c r="B4" s="70" t="s">
        <v>80</v>
      </c>
      <c r="C4" s="71" t="s">
        <v>81</v>
      </c>
      <c r="D4" s="69" t="s">
        <v>1</v>
      </c>
      <c r="E4" s="70" t="s">
        <v>62</v>
      </c>
      <c r="F4" s="70" t="s">
        <v>159</v>
      </c>
      <c r="G4" s="70" t="s">
        <v>2</v>
      </c>
      <c r="H4" s="70" t="s">
        <v>160</v>
      </c>
      <c r="I4" s="69" t="s">
        <v>94</v>
      </c>
      <c r="J4" s="70" t="s">
        <v>162</v>
      </c>
      <c r="K4" s="70" t="s">
        <v>112</v>
      </c>
      <c r="L4" s="72" t="s">
        <v>113</v>
      </c>
      <c r="M4" s="70" t="s">
        <v>114</v>
      </c>
      <c r="N4" s="71" t="s">
        <v>115</v>
      </c>
      <c r="O4" s="73"/>
    </row>
    <row r="5" spans="1:17" s="5" customFormat="1" ht="40.5" thickTop="1" x14ac:dyDescent="0.55000000000000004">
      <c r="A5" s="74" t="s">
        <v>4</v>
      </c>
      <c r="B5" s="75" t="s">
        <v>57</v>
      </c>
      <c r="C5" s="76" t="s">
        <v>82</v>
      </c>
      <c r="D5" s="74" t="s">
        <v>58</v>
      </c>
      <c r="E5" s="75" t="s">
        <v>59</v>
      </c>
      <c r="F5" s="75" t="s">
        <v>116</v>
      </c>
      <c r="G5" s="75" t="s">
        <v>44</v>
      </c>
      <c r="H5" s="75" t="s">
        <v>161</v>
      </c>
      <c r="I5" s="74" t="s">
        <v>111</v>
      </c>
      <c r="J5" s="75" t="s">
        <v>82</v>
      </c>
      <c r="K5" s="75" t="s">
        <v>66</v>
      </c>
      <c r="L5" s="75" t="s">
        <v>79</v>
      </c>
      <c r="M5" s="75" t="s">
        <v>60</v>
      </c>
      <c r="N5" s="76" t="s">
        <v>61</v>
      </c>
      <c r="O5" s="73"/>
      <c r="Q5" s="37"/>
    </row>
    <row r="6" spans="1:17" s="5" customFormat="1" ht="67.5" customHeight="1" x14ac:dyDescent="0.55000000000000004">
      <c r="A6" s="6"/>
      <c r="B6" s="7"/>
      <c r="C6" s="8"/>
      <c r="D6" s="6"/>
      <c r="E6" s="7"/>
      <c r="F6" s="7"/>
      <c r="G6" s="7"/>
      <c r="H6" s="7"/>
      <c r="I6" s="6"/>
      <c r="J6" s="7"/>
      <c r="K6" s="7"/>
      <c r="L6" s="7"/>
      <c r="M6" s="7"/>
      <c r="N6" s="8"/>
      <c r="Q6" s="38"/>
    </row>
    <row r="7" spans="1:17" ht="24.5" customHeight="1" x14ac:dyDescent="0.55000000000000004">
      <c r="A7" s="68"/>
      <c r="B7" s="68"/>
      <c r="C7" s="68"/>
      <c r="D7" s="68"/>
      <c r="E7" s="68"/>
      <c r="F7" s="68"/>
      <c r="G7" s="68"/>
      <c r="H7" s="68"/>
      <c r="I7" s="68"/>
      <c r="J7" s="68"/>
      <c r="K7" s="68"/>
      <c r="L7" s="68"/>
      <c r="M7" s="68"/>
      <c r="N7" s="68"/>
      <c r="O7" s="68"/>
    </row>
    <row r="8" spans="1:17" ht="24.5" customHeight="1" x14ac:dyDescent="0.55000000000000004">
      <c r="A8" s="68"/>
      <c r="B8" s="68"/>
      <c r="C8" s="68"/>
      <c r="D8" s="68"/>
      <c r="E8" s="68"/>
      <c r="F8" s="68"/>
      <c r="G8" s="68"/>
      <c r="H8" s="68"/>
      <c r="I8" s="68"/>
      <c r="J8" s="68"/>
      <c r="K8" s="68"/>
      <c r="L8" s="68"/>
      <c r="M8" s="68"/>
      <c r="N8" s="68"/>
      <c r="O8" s="68"/>
    </row>
    <row r="9" spans="1:17" ht="22.5" x14ac:dyDescent="0.55000000000000004">
      <c r="A9" s="77" t="s">
        <v>97</v>
      </c>
      <c r="B9" s="68"/>
      <c r="C9" s="68"/>
      <c r="D9" s="68"/>
      <c r="E9" s="68"/>
      <c r="F9" s="68"/>
      <c r="G9" s="68"/>
      <c r="H9" s="68"/>
      <c r="I9" s="68"/>
      <c r="J9" s="68"/>
      <c r="K9" s="68"/>
      <c r="L9" s="68"/>
      <c r="M9" s="68"/>
      <c r="N9" s="68"/>
      <c r="O9" s="68"/>
    </row>
    <row r="10" spans="1:17" ht="22.5" x14ac:dyDescent="0.55000000000000004">
      <c r="A10" s="78" t="s">
        <v>104</v>
      </c>
      <c r="B10" s="68"/>
      <c r="C10" s="68"/>
      <c r="D10" s="68"/>
      <c r="E10" s="68"/>
      <c r="F10" s="68"/>
      <c r="G10" s="79"/>
      <c r="H10" s="68"/>
      <c r="I10" s="68"/>
      <c r="J10" s="68"/>
      <c r="K10" s="68"/>
      <c r="L10" s="68"/>
      <c r="M10" s="68"/>
      <c r="N10" s="68"/>
      <c r="O10" s="68"/>
    </row>
    <row r="11" spans="1:17" s="5" customFormat="1" ht="50.25" customHeight="1" thickBot="1" x14ac:dyDescent="0.6">
      <c r="A11" s="52"/>
      <c r="B11" s="102" t="s">
        <v>67</v>
      </c>
      <c r="C11" s="103"/>
      <c r="D11" s="53" t="s">
        <v>68</v>
      </c>
      <c r="E11" s="54" t="s">
        <v>87</v>
      </c>
      <c r="F11" s="55" t="s">
        <v>105</v>
      </c>
      <c r="G11" s="56" t="s">
        <v>106</v>
      </c>
      <c r="H11" s="57" t="s">
        <v>107</v>
      </c>
      <c r="I11" s="73"/>
      <c r="J11" s="73"/>
      <c r="K11" s="73"/>
      <c r="L11" s="73"/>
      <c r="M11" s="73"/>
      <c r="N11" s="73"/>
      <c r="O11" s="73"/>
    </row>
    <row r="12" spans="1:17" s="5" customFormat="1" ht="41" customHeight="1" thickTop="1" x14ac:dyDescent="0.55000000000000004">
      <c r="A12" s="9" t="s">
        <v>77</v>
      </c>
      <c r="B12" s="104" t="s">
        <v>95</v>
      </c>
      <c r="C12" s="105"/>
      <c r="D12" s="49" t="s">
        <v>76</v>
      </c>
      <c r="E12" s="50" t="s">
        <v>70</v>
      </c>
      <c r="F12" s="17">
        <v>2</v>
      </c>
      <c r="G12" s="17">
        <v>300000</v>
      </c>
      <c r="H12" s="51">
        <f>IFERROR(VLOOKUP(E12,データリスト!E:F,2,FALSE)*F12,"")</f>
        <v>600000</v>
      </c>
      <c r="I12" s="73"/>
      <c r="J12" s="73"/>
      <c r="K12" s="73"/>
      <c r="L12" s="73"/>
      <c r="M12" s="73"/>
      <c r="N12" s="73"/>
      <c r="O12" s="73"/>
    </row>
    <row r="13" spans="1:17" s="5" customFormat="1" ht="41" customHeight="1" x14ac:dyDescent="0.55000000000000004">
      <c r="A13" s="9" t="s">
        <v>77</v>
      </c>
      <c r="B13" s="106"/>
      <c r="C13" s="107"/>
      <c r="D13" s="18"/>
      <c r="E13" s="64"/>
      <c r="F13" s="65"/>
      <c r="G13" s="18"/>
      <c r="H13" s="45" t="str">
        <f>IFERROR(VLOOKUP(E13,データリスト!E:F,2,FALSE)*F13,"")</f>
        <v/>
      </c>
      <c r="I13" s="73"/>
      <c r="J13" s="73"/>
      <c r="K13" s="73"/>
      <c r="L13" s="73"/>
      <c r="M13" s="73"/>
      <c r="N13" s="73"/>
      <c r="O13" s="73"/>
    </row>
    <row r="14" spans="1:17" s="5" customFormat="1" ht="41" customHeight="1" x14ac:dyDescent="0.55000000000000004">
      <c r="A14" s="10" t="s">
        <v>77</v>
      </c>
      <c r="B14" s="112"/>
      <c r="C14" s="113"/>
      <c r="D14" s="18"/>
      <c r="E14" s="64"/>
      <c r="F14" s="65"/>
      <c r="G14" s="19"/>
      <c r="H14" s="46" t="str">
        <f>IFERROR(VLOOKUP(E14,データリスト!E:F,2,FALSE)*F14,"")</f>
        <v/>
      </c>
      <c r="I14" s="73"/>
      <c r="J14" s="73"/>
      <c r="K14" s="73"/>
      <c r="L14" s="73"/>
      <c r="M14" s="73"/>
      <c r="N14" s="73"/>
      <c r="O14" s="73"/>
    </row>
    <row r="15" spans="1:17" s="5" customFormat="1" ht="41" customHeight="1" x14ac:dyDescent="0.55000000000000004">
      <c r="A15" s="11"/>
      <c r="B15" s="114" t="s">
        <v>83</v>
      </c>
      <c r="C15" s="115"/>
      <c r="D15" s="20"/>
      <c r="E15" s="21"/>
      <c r="F15" s="22">
        <f>SUM(F13:F14)</f>
        <v>0</v>
      </c>
      <c r="G15" s="23">
        <f>SUM(G13:G14)</f>
        <v>0</v>
      </c>
      <c r="H15" s="47"/>
      <c r="I15" s="73"/>
      <c r="J15" s="73"/>
      <c r="K15" s="73"/>
      <c r="L15" s="73"/>
      <c r="M15" s="73"/>
      <c r="N15" s="73"/>
      <c r="O15" s="73"/>
    </row>
    <row r="16" spans="1:17" s="5" customFormat="1" ht="41" customHeight="1" x14ac:dyDescent="0.55000000000000004">
      <c r="A16" s="12" t="s">
        <v>78</v>
      </c>
      <c r="B16" s="116" t="s">
        <v>96</v>
      </c>
      <c r="C16" s="117"/>
      <c r="D16" s="24"/>
      <c r="E16" s="25"/>
      <c r="F16" s="24"/>
      <c r="G16" s="26">
        <v>1000000</v>
      </c>
      <c r="H16" s="99">
        <v>7500000</v>
      </c>
      <c r="I16" s="73"/>
      <c r="J16" s="73"/>
      <c r="K16" s="73"/>
      <c r="L16" s="73"/>
      <c r="M16" s="73"/>
      <c r="N16" s="73"/>
      <c r="O16" s="73"/>
    </row>
    <row r="17" spans="1:15" s="5" customFormat="1" ht="41" customHeight="1" x14ac:dyDescent="0.55000000000000004">
      <c r="A17" s="13" t="s">
        <v>78</v>
      </c>
      <c r="B17" s="106"/>
      <c r="C17" s="107"/>
      <c r="D17" s="27"/>
      <c r="E17" s="28"/>
      <c r="F17" s="27"/>
      <c r="G17" s="18"/>
      <c r="H17" s="100"/>
      <c r="I17" s="73"/>
      <c r="J17" s="73"/>
      <c r="K17" s="73"/>
      <c r="L17" s="73"/>
      <c r="M17" s="73"/>
      <c r="N17" s="73"/>
      <c r="O17" s="73"/>
    </row>
    <row r="18" spans="1:15" s="5" customFormat="1" ht="41" customHeight="1" x14ac:dyDescent="0.55000000000000004">
      <c r="A18" s="10" t="s">
        <v>78</v>
      </c>
      <c r="B18" s="112"/>
      <c r="C18" s="113"/>
      <c r="D18" s="29"/>
      <c r="E18" s="30"/>
      <c r="F18" s="29"/>
      <c r="G18" s="19"/>
      <c r="H18" s="101"/>
      <c r="I18" s="73"/>
      <c r="J18" s="73"/>
      <c r="K18" s="73"/>
      <c r="L18" s="73"/>
      <c r="M18" s="73"/>
      <c r="N18" s="73"/>
      <c r="O18" s="73"/>
    </row>
    <row r="19" spans="1:15" s="5" customFormat="1" ht="41" customHeight="1" thickBot="1" x14ac:dyDescent="0.6">
      <c r="A19" s="14"/>
      <c r="B19" s="108" t="s">
        <v>83</v>
      </c>
      <c r="C19" s="109"/>
      <c r="D19" s="31"/>
      <c r="E19" s="32"/>
      <c r="F19" s="31"/>
      <c r="G19" s="33">
        <f>SUM(G17:G18)</f>
        <v>0</v>
      </c>
      <c r="H19" s="48"/>
      <c r="I19" s="73"/>
      <c r="J19" s="73"/>
      <c r="K19" s="73"/>
      <c r="L19" s="73"/>
      <c r="M19" s="73"/>
      <c r="N19" s="73"/>
      <c r="O19" s="73"/>
    </row>
    <row r="20" spans="1:15" s="5" customFormat="1" ht="41" customHeight="1" thickTop="1" x14ac:dyDescent="0.55000000000000004">
      <c r="A20" s="15" t="s">
        <v>64</v>
      </c>
      <c r="B20" s="110"/>
      <c r="C20" s="111"/>
      <c r="D20" s="16"/>
      <c r="E20" s="34"/>
      <c r="F20" s="35"/>
      <c r="G20" s="36">
        <f>G15+G19</f>
        <v>0</v>
      </c>
      <c r="H20" s="47"/>
      <c r="I20" s="73"/>
      <c r="J20" s="73"/>
      <c r="K20" s="73"/>
      <c r="L20" s="73"/>
      <c r="M20" s="73"/>
      <c r="N20" s="73"/>
      <c r="O20" s="73"/>
    </row>
    <row r="21" spans="1:15" s="39" customFormat="1" ht="22.5" x14ac:dyDescent="0.55000000000000004">
      <c r="A21" s="81" t="s">
        <v>84</v>
      </c>
      <c r="B21" s="82" t="s">
        <v>85</v>
      </c>
      <c r="C21" s="83"/>
      <c r="D21" s="82"/>
      <c r="E21" s="82"/>
      <c r="F21" s="84"/>
      <c r="G21" s="80"/>
      <c r="H21" s="80"/>
      <c r="I21" s="80"/>
      <c r="J21" s="80"/>
      <c r="K21" s="80"/>
      <c r="L21" s="80"/>
      <c r="M21" s="80"/>
      <c r="N21" s="80"/>
      <c r="O21" s="80"/>
    </row>
    <row r="22" spans="1:15" s="39" customFormat="1" ht="22.5" x14ac:dyDescent="0.55000000000000004">
      <c r="A22" s="83" t="s">
        <v>84</v>
      </c>
      <c r="B22" s="82" t="s">
        <v>86</v>
      </c>
      <c r="C22" s="84"/>
      <c r="D22" s="84"/>
      <c r="E22" s="84"/>
      <c r="F22" s="84"/>
      <c r="G22" s="80"/>
      <c r="H22" s="80"/>
      <c r="I22" s="80"/>
      <c r="J22" s="80"/>
      <c r="K22" s="80"/>
      <c r="L22" s="80"/>
      <c r="M22" s="80"/>
      <c r="N22" s="80"/>
      <c r="O22" s="80"/>
    </row>
    <row r="23" spans="1:15" s="40" customFormat="1" ht="22.5" x14ac:dyDescent="0.55000000000000004">
      <c r="A23" s="67" t="s">
        <v>102</v>
      </c>
      <c r="B23" s="67"/>
      <c r="C23" s="67"/>
      <c r="D23" s="67"/>
      <c r="E23" s="67"/>
      <c r="F23" s="67"/>
      <c r="G23" s="67"/>
      <c r="H23" s="67"/>
      <c r="I23" s="67"/>
      <c r="J23" s="67"/>
      <c r="K23" s="67"/>
      <c r="L23" s="67"/>
      <c r="M23" s="67"/>
      <c r="N23" s="67"/>
      <c r="O23" s="67"/>
    </row>
    <row r="24" spans="1:15" s="40" customFormat="1" ht="31.5" customHeight="1" x14ac:dyDescent="0.55000000000000004">
      <c r="A24" s="67"/>
      <c r="B24" s="67" t="s">
        <v>103</v>
      </c>
      <c r="C24" s="67"/>
      <c r="D24" s="67"/>
      <c r="E24" s="67"/>
      <c r="F24" s="67"/>
      <c r="G24" s="67"/>
      <c r="H24" s="67"/>
      <c r="I24" s="67"/>
      <c r="J24" s="67"/>
      <c r="K24" s="67"/>
      <c r="L24" s="67"/>
      <c r="M24" s="67"/>
      <c r="N24" s="67"/>
      <c r="O24" s="67"/>
    </row>
    <row r="25" spans="1:15" s="40" customFormat="1" ht="22" customHeight="1" x14ac:dyDescent="0.55000000000000004">
      <c r="A25" s="67"/>
      <c r="B25" s="82" t="s">
        <v>163</v>
      </c>
      <c r="C25" s="67"/>
      <c r="D25" s="67"/>
      <c r="E25" s="67"/>
      <c r="F25" s="67"/>
      <c r="G25" s="67"/>
      <c r="H25" s="67"/>
      <c r="I25" s="67"/>
      <c r="J25" s="67"/>
      <c r="K25" s="67"/>
      <c r="L25" s="67"/>
      <c r="M25" s="67"/>
      <c r="N25" s="67"/>
      <c r="O25" s="67"/>
    </row>
    <row r="26" spans="1:15" s="40" customFormat="1" ht="22" customHeight="1" x14ac:dyDescent="0.55000000000000004">
      <c r="A26" s="67"/>
      <c r="B26" s="82" t="s">
        <v>164</v>
      </c>
      <c r="C26" s="67"/>
      <c r="D26" s="67"/>
      <c r="E26" s="67"/>
      <c r="F26" s="67"/>
      <c r="G26" s="67"/>
      <c r="H26" s="67"/>
      <c r="I26" s="67"/>
      <c r="J26" s="67"/>
      <c r="K26" s="67"/>
      <c r="L26" s="67"/>
      <c r="M26" s="67"/>
      <c r="N26" s="67"/>
      <c r="O26" s="67"/>
    </row>
    <row r="27" spans="1:15" s="40" customFormat="1" ht="34" customHeight="1" x14ac:dyDescent="0.55000000000000004">
      <c r="A27" s="67"/>
      <c r="B27" s="85" t="s">
        <v>108</v>
      </c>
      <c r="C27" s="82"/>
      <c r="D27" s="82"/>
      <c r="E27" s="82"/>
      <c r="F27" s="82"/>
      <c r="G27" s="67"/>
      <c r="H27" s="67"/>
      <c r="I27" s="67"/>
      <c r="J27" s="67"/>
      <c r="K27" s="67"/>
      <c r="L27" s="67"/>
      <c r="M27" s="67"/>
      <c r="N27" s="67"/>
      <c r="O27" s="67"/>
    </row>
    <row r="28" spans="1:15" s="40" customFormat="1" ht="33" customHeight="1" x14ac:dyDescent="0.55000000000000004">
      <c r="A28" s="67"/>
      <c r="B28" s="67" t="s">
        <v>100</v>
      </c>
      <c r="C28" s="86"/>
      <c r="D28" s="87"/>
      <c r="E28" s="88"/>
      <c r="F28" s="88"/>
      <c r="G28" s="88"/>
      <c r="H28" s="88"/>
      <c r="I28" s="88"/>
      <c r="J28" s="88"/>
      <c r="K28" s="88"/>
      <c r="L28" s="89"/>
      <c r="M28" s="89"/>
      <c r="N28" s="67"/>
      <c r="O28" s="67"/>
    </row>
    <row r="29" spans="1:15" s="40" customFormat="1" ht="30.5" customHeight="1" x14ac:dyDescent="0.55000000000000004">
      <c r="B29" s="90" t="s">
        <v>98</v>
      </c>
      <c r="C29" s="42"/>
      <c r="D29" s="43" t="s">
        <v>99</v>
      </c>
      <c r="E29" s="42"/>
      <c r="F29" s="41" t="s">
        <v>101</v>
      </c>
      <c r="G29" s="44">
        <f>YEARFRAC(C29,E29)</f>
        <v>0</v>
      </c>
      <c r="H29" s="88"/>
      <c r="I29" s="88"/>
      <c r="J29" s="88"/>
      <c r="K29" s="88"/>
      <c r="L29" s="89"/>
      <c r="M29" s="89"/>
      <c r="N29" s="67"/>
      <c r="O29" s="67"/>
    </row>
    <row r="30" spans="1:15" s="40" customFormat="1" ht="40" customHeight="1" x14ac:dyDescent="0.55000000000000004">
      <c r="A30" s="85"/>
      <c r="B30" s="92" t="s">
        <v>167</v>
      </c>
      <c r="C30" s="67"/>
      <c r="D30" s="67"/>
      <c r="E30" s="67"/>
      <c r="F30" s="67"/>
      <c r="G30" s="67"/>
      <c r="H30" s="67"/>
      <c r="I30" s="67"/>
      <c r="J30" s="67"/>
      <c r="K30" s="67"/>
      <c r="L30" s="67"/>
      <c r="M30" s="67"/>
      <c r="N30" s="67"/>
      <c r="O30" s="67"/>
    </row>
    <row r="31" spans="1:15" s="40" customFormat="1" ht="33.5" customHeight="1" x14ac:dyDescent="0.55000000000000004">
      <c r="A31" s="67"/>
      <c r="B31" s="93" t="s">
        <v>166</v>
      </c>
      <c r="C31" s="42"/>
      <c r="D31" s="91" t="s">
        <v>168</v>
      </c>
      <c r="E31" s="96"/>
      <c r="F31" s="97"/>
      <c r="G31" s="97"/>
      <c r="H31" s="98"/>
      <c r="I31" s="67"/>
      <c r="J31" s="67"/>
      <c r="K31" s="67"/>
      <c r="L31" s="67"/>
      <c r="M31" s="67"/>
      <c r="N31" s="67"/>
      <c r="O31" s="67"/>
    </row>
    <row r="32" spans="1:15" s="40" customFormat="1" ht="30.5" customHeight="1" x14ac:dyDescent="0.55000000000000004">
      <c r="A32" s="67"/>
      <c r="B32" s="67"/>
      <c r="C32" s="67"/>
      <c r="D32" s="67"/>
      <c r="E32" s="67"/>
      <c r="I32" s="67"/>
      <c r="J32" s="67"/>
      <c r="K32" s="67"/>
      <c r="L32" s="67"/>
      <c r="M32" s="67"/>
      <c r="N32" s="67"/>
      <c r="O32" s="67"/>
    </row>
    <row r="33" spans="1:15" s="40" customFormat="1" ht="22.5" x14ac:dyDescent="0.55000000000000004">
      <c r="A33" s="67" t="s">
        <v>165</v>
      </c>
      <c r="B33" s="67"/>
      <c r="C33" s="67"/>
      <c r="D33" s="67"/>
      <c r="E33" s="67"/>
      <c r="F33" s="67"/>
      <c r="G33" s="67"/>
      <c r="H33" s="67"/>
      <c r="I33" s="67"/>
      <c r="J33" s="67"/>
      <c r="K33" s="67"/>
      <c r="L33" s="67"/>
      <c r="M33" s="67"/>
      <c r="N33" s="67"/>
      <c r="O33" s="67"/>
    </row>
    <row r="34" spans="1:15" s="40" customFormat="1" ht="30" customHeight="1" x14ac:dyDescent="0.55000000000000004">
      <c r="A34" s="67"/>
      <c r="B34" s="82" t="s">
        <v>91</v>
      </c>
      <c r="C34" s="82"/>
      <c r="D34" s="82"/>
      <c r="E34" s="82"/>
      <c r="F34" s="82"/>
      <c r="G34" s="67"/>
      <c r="H34" s="67"/>
      <c r="I34" s="67"/>
      <c r="J34" s="67"/>
      <c r="K34" s="67"/>
      <c r="L34" s="67"/>
      <c r="M34" s="67"/>
      <c r="N34" s="67"/>
      <c r="O34" s="67"/>
    </row>
    <row r="35" spans="1:15" s="40" customFormat="1" ht="30" customHeight="1" x14ac:dyDescent="0.55000000000000004">
      <c r="A35" s="67"/>
      <c r="B35" s="82" t="s">
        <v>92</v>
      </c>
      <c r="C35" s="82"/>
      <c r="D35" s="82"/>
      <c r="E35" s="82"/>
      <c r="F35" s="82"/>
      <c r="G35" s="67"/>
      <c r="H35" s="67"/>
      <c r="I35" s="67"/>
      <c r="J35" s="67"/>
      <c r="K35" s="67"/>
      <c r="L35" s="67"/>
      <c r="M35" s="67"/>
      <c r="N35" s="67"/>
      <c r="O35" s="67"/>
    </row>
    <row r="36" spans="1:15" s="40" customFormat="1" ht="30" customHeight="1" x14ac:dyDescent="0.55000000000000004">
      <c r="A36" s="67"/>
      <c r="B36" s="82" t="s">
        <v>90</v>
      </c>
      <c r="C36" s="82"/>
      <c r="D36" s="82"/>
      <c r="E36" s="82"/>
      <c r="F36" s="82"/>
      <c r="G36" s="67"/>
      <c r="H36" s="67"/>
      <c r="I36" s="67"/>
      <c r="J36" s="67"/>
      <c r="K36" s="67"/>
      <c r="L36" s="67"/>
      <c r="M36" s="67"/>
      <c r="N36" s="67"/>
      <c r="O36" s="67"/>
    </row>
    <row r="37" spans="1:15" s="40" customFormat="1" ht="30" customHeight="1" x14ac:dyDescent="0.55000000000000004">
      <c r="A37" s="67"/>
      <c r="B37" s="82" t="s">
        <v>93</v>
      </c>
      <c r="C37" s="82"/>
      <c r="D37" s="82"/>
      <c r="E37" s="82"/>
      <c r="F37" s="82"/>
      <c r="G37" s="67"/>
      <c r="H37" s="67"/>
      <c r="I37" s="67"/>
      <c r="J37" s="67"/>
      <c r="K37" s="67"/>
      <c r="L37" s="67"/>
      <c r="M37" s="67"/>
      <c r="N37" s="67"/>
      <c r="O37" s="67"/>
    </row>
    <row r="39" spans="1:15" ht="35" customHeight="1" x14ac:dyDescent="0.55000000000000004"/>
    <row r="40" spans="1:15" ht="35" customHeight="1" x14ac:dyDescent="0.55000000000000004"/>
  </sheetData>
  <mergeCells count="12">
    <mergeCell ref="E31:H31"/>
    <mergeCell ref="H16:H18"/>
    <mergeCell ref="B11:C11"/>
    <mergeCell ref="B12:C12"/>
    <mergeCell ref="B13:C13"/>
    <mergeCell ref="B19:C19"/>
    <mergeCell ref="B20:C20"/>
    <mergeCell ref="B14:C14"/>
    <mergeCell ref="B15:C15"/>
    <mergeCell ref="B16:C16"/>
    <mergeCell ref="B17:C17"/>
    <mergeCell ref="B18:C18"/>
  </mergeCells>
  <phoneticPr fontId="1"/>
  <dataValidations count="3">
    <dataValidation type="list" allowBlank="1" showInputMessage="1" showErrorMessage="1" sqref="G5">
      <formula1>#REF!</formula1>
    </dataValidation>
    <dataValidation type="list" allowBlank="1" showInputMessage="1" showErrorMessage="1" sqref="A5 E15:E19">
      <formula1>#REF!</formula1>
    </dataValidation>
    <dataValidation imeMode="halfAlpha" allowBlank="1" showInputMessage="1" showErrorMessage="1" sqref="I6 M6"/>
  </dataValidations>
  <pageMargins left="0.7" right="0.7" top="0.75" bottom="0.75" header="0.3" footer="0.3"/>
  <pageSetup paperSize="9" scale="44" fitToHeight="0" orientation="landscape" horizontalDpi="4294967294" verticalDpi="0" r:id="rId1"/>
  <rowBreaks count="1" manualBreakCount="1">
    <brk id="2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431800</xdr:colOff>
                    <xdr:row>33</xdr:row>
                    <xdr:rowOff>57150</xdr:rowOff>
                  </from>
                  <to>
                    <xdr:col>0</xdr:col>
                    <xdr:colOff>736600</xdr:colOff>
                    <xdr:row>33</xdr:row>
                    <xdr:rowOff>298450</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0</xdr:col>
                    <xdr:colOff>431800</xdr:colOff>
                    <xdr:row>34</xdr:row>
                    <xdr:rowOff>57150</xdr:rowOff>
                  </from>
                  <to>
                    <xdr:col>0</xdr:col>
                    <xdr:colOff>736600</xdr:colOff>
                    <xdr:row>34</xdr:row>
                    <xdr:rowOff>298450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0</xdr:col>
                    <xdr:colOff>431800</xdr:colOff>
                    <xdr:row>35</xdr:row>
                    <xdr:rowOff>57150</xdr:rowOff>
                  </from>
                  <to>
                    <xdr:col>0</xdr:col>
                    <xdr:colOff>736600</xdr:colOff>
                    <xdr:row>35</xdr:row>
                    <xdr:rowOff>298450</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0</xdr:col>
                    <xdr:colOff>431800</xdr:colOff>
                    <xdr:row>36</xdr:row>
                    <xdr:rowOff>57150</xdr:rowOff>
                  </from>
                  <to>
                    <xdr:col>0</xdr:col>
                    <xdr:colOff>736600</xdr:colOff>
                    <xdr:row>36</xdr:row>
                    <xdr:rowOff>298450</xdr:rowOff>
                  </to>
                </anchor>
              </controlPr>
            </control>
          </mc:Choice>
        </mc:AlternateContent>
        <mc:AlternateContent xmlns:mc="http://schemas.openxmlformats.org/markup-compatibility/2006">
          <mc:Choice Requires="x14">
            <control shapeId="1094" r:id="rId8" name="Check Box 70">
              <controlPr defaultSize="0" autoFill="0" autoLine="0" autoPict="0">
                <anchor moveWithCells="1">
                  <from>
                    <xdr:col>0</xdr:col>
                    <xdr:colOff>431800</xdr:colOff>
                    <xdr:row>23</xdr:row>
                    <xdr:rowOff>57150</xdr:rowOff>
                  </from>
                  <to>
                    <xdr:col>0</xdr:col>
                    <xdr:colOff>736600</xdr:colOff>
                    <xdr:row>23</xdr:row>
                    <xdr:rowOff>298450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0</xdr:col>
                    <xdr:colOff>431800</xdr:colOff>
                    <xdr:row>24</xdr:row>
                    <xdr:rowOff>57150</xdr:rowOff>
                  </from>
                  <to>
                    <xdr:col>0</xdr:col>
                    <xdr:colOff>736600</xdr:colOff>
                    <xdr:row>25</xdr:row>
                    <xdr:rowOff>19050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0</xdr:col>
                    <xdr:colOff>431800</xdr:colOff>
                    <xdr:row>27</xdr:row>
                    <xdr:rowOff>57150</xdr:rowOff>
                  </from>
                  <to>
                    <xdr:col>0</xdr:col>
                    <xdr:colOff>736600</xdr:colOff>
                    <xdr:row>27</xdr:row>
                    <xdr:rowOff>298450</xdr:rowOff>
                  </to>
                </anchor>
              </controlPr>
            </control>
          </mc:Choice>
        </mc:AlternateContent>
        <mc:AlternateContent xmlns:mc="http://schemas.openxmlformats.org/markup-compatibility/2006">
          <mc:Choice Requires="x14">
            <control shapeId="1101" r:id="rId11" name="Check Box 77">
              <controlPr defaultSize="0" autoFill="0" autoLine="0" autoPict="0">
                <anchor moveWithCells="1">
                  <from>
                    <xdr:col>0</xdr:col>
                    <xdr:colOff>431800</xdr:colOff>
                    <xdr:row>29</xdr:row>
                    <xdr:rowOff>139700</xdr:rowOff>
                  </from>
                  <to>
                    <xdr:col>0</xdr:col>
                    <xdr:colOff>736600</xdr:colOff>
                    <xdr:row>29</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データリスト!$C$2:$C$38</xm:f>
          </x14:formula1>
          <xm:sqref>G6</xm:sqref>
        </x14:dataValidation>
        <x14:dataValidation type="list" allowBlank="1" showInputMessage="1" showErrorMessage="1">
          <x14:formula1>
            <xm:f>データリスト!$E$2:$E$6</xm:f>
          </x14:formula1>
          <xm:sqref>E12:E14</xm:sqref>
        </x14:dataValidation>
        <x14:dataValidation type="list" allowBlank="1" showInputMessage="1" showErrorMessage="1">
          <x14:formula1>
            <xm:f>データリスト!$A$2:$A$10</xm:f>
          </x14:formula1>
          <xm:sqref>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C43" sqref="C43"/>
    </sheetView>
  </sheetViews>
  <sheetFormatPr defaultColWidth="9" defaultRowHeight="18" x14ac:dyDescent="0.55000000000000004"/>
  <cols>
    <col min="1" max="1" width="9" style="1"/>
    <col min="2" max="2" width="19.25" style="1" bestFit="1" customWidth="1"/>
    <col min="3" max="3" width="69" style="2" customWidth="1"/>
    <col min="4" max="4" width="8.6640625"/>
    <col min="5" max="5" width="19.33203125" style="1" bestFit="1" customWidth="1"/>
    <col min="6" max="6" width="11" bestFit="1" customWidth="1"/>
    <col min="7" max="16384" width="9" style="1"/>
  </cols>
  <sheetData>
    <row r="1" spans="1:7" x14ac:dyDescent="0.55000000000000004">
      <c r="A1" s="1" t="s">
        <v>0</v>
      </c>
      <c r="C1" s="2" t="s">
        <v>2</v>
      </c>
      <c r="E1" s="1" t="s">
        <v>75</v>
      </c>
      <c r="F1" t="s">
        <v>74</v>
      </c>
    </row>
    <row r="2" spans="1:7" x14ac:dyDescent="0.55000000000000004">
      <c r="A2" s="1" t="s">
        <v>4</v>
      </c>
      <c r="B2" s="1" t="s">
        <v>5</v>
      </c>
      <c r="C2" s="2" t="s">
        <v>3</v>
      </c>
      <c r="D2" t="s">
        <v>118</v>
      </c>
      <c r="E2" s="1" t="s">
        <v>69</v>
      </c>
      <c r="F2" s="1">
        <v>1000000</v>
      </c>
      <c r="G2" s="1" t="s">
        <v>151</v>
      </c>
    </row>
    <row r="3" spans="1:7" ht="13" x14ac:dyDescent="0.55000000000000004">
      <c r="A3" s="1" t="s">
        <v>7</v>
      </c>
      <c r="B3" s="1" t="s">
        <v>8</v>
      </c>
      <c r="C3" s="2" t="s">
        <v>6</v>
      </c>
      <c r="D3" s="2" t="s">
        <v>119</v>
      </c>
      <c r="E3" s="1" t="s">
        <v>70</v>
      </c>
      <c r="F3" s="3">
        <v>300000</v>
      </c>
      <c r="G3" s="1" t="s">
        <v>152</v>
      </c>
    </row>
    <row r="4" spans="1:7" ht="13" x14ac:dyDescent="0.55000000000000004">
      <c r="A4" s="1" t="s">
        <v>10</v>
      </c>
      <c r="B4" s="1" t="s">
        <v>11</v>
      </c>
      <c r="C4" s="2" t="s">
        <v>9</v>
      </c>
      <c r="D4" s="2" t="s">
        <v>120</v>
      </c>
      <c r="E4" s="1" t="s">
        <v>71</v>
      </c>
      <c r="F4" s="3">
        <v>300000</v>
      </c>
      <c r="G4" s="1" t="s">
        <v>153</v>
      </c>
    </row>
    <row r="5" spans="1:7" ht="13" x14ac:dyDescent="0.55000000000000004">
      <c r="A5" s="1" t="s">
        <v>13</v>
      </c>
      <c r="B5" s="1" t="s">
        <v>14</v>
      </c>
      <c r="C5" s="2" t="s">
        <v>12</v>
      </c>
      <c r="D5" s="2" t="s">
        <v>121</v>
      </c>
      <c r="E5" s="1" t="s">
        <v>73</v>
      </c>
      <c r="F5" s="3">
        <v>300000</v>
      </c>
      <c r="G5" s="1" t="s">
        <v>154</v>
      </c>
    </row>
    <row r="6" spans="1:7" ht="13" x14ac:dyDescent="0.55000000000000004">
      <c r="A6" s="1" t="s">
        <v>16</v>
      </c>
      <c r="B6" s="1" t="s">
        <v>17</v>
      </c>
      <c r="C6" s="2" t="s">
        <v>15</v>
      </c>
      <c r="D6" s="2" t="s">
        <v>122</v>
      </c>
      <c r="E6" s="1" t="s">
        <v>72</v>
      </c>
      <c r="F6" s="3">
        <v>1000000</v>
      </c>
      <c r="G6" s="1" t="s">
        <v>155</v>
      </c>
    </row>
    <row r="7" spans="1:7" ht="13" x14ac:dyDescent="0.55000000000000004">
      <c r="A7" s="1" t="s">
        <v>19</v>
      </c>
      <c r="B7" s="1" t="s">
        <v>20</v>
      </c>
      <c r="C7" s="2" t="s">
        <v>18</v>
      </c>
      <c r="D7" s="2" t="s">
        <v>122</v>
      </c>
      <c r="F7" s="3"/>
    </row>
    <row r="8" spans="1:7" ht="13" x14ac:dyDescent="0.55000000000000004">
      <c r="A8" s="1" t="s">
        <v>22</v>
      </c>
      <c r="B8" s="1" t="s">
        <v>23</v>
      </c>
      <c r="C8" s="2" t="s">
        <v>21</v>
      </c>
      <c r="D8" s="2" t="s">
        <v>123</v>
      </c>
      <c r="F8" s="3"/>
    </row>
    <row r="9" spans="1:7" ht="13" x14ac:dyDescent="0.55000000000000004">
      <c r="A9" s="1" t="s">
        <v>25</v>
      </c>
      <c r="B9" s="1" t="s">
        <v>26</v>
      </c>
      <c r="C9" s="2" t="s">
        <v>24</v>
      </c>
      <c r="D9" s="2" t="s">
        <v>124</v>
      </c>
      <c r="F9" s="3"/>
    </row>
    <row r="10" spans="1:7" ht="13" x14ac:dyDescent="0.55000000000000004">
      <c r="A10" s="1" t="s">
        <v>28</v>
      </c>
      <c r="B10" s="1" t="s">
        <v>29</v>
      </c>
      <c r="C10" s="2" t="s">
        <v>27</v>
      </c>
      <c r="D10" s="2" t="s">
        <v>125</v>
      </c>
      <c r="F10" s="3"/>
    </row>
    <row r="11" spans="1:7" ht="13" x14ac:dyDescent="0.55000000000000004">
      <c r="C11" s="2" t="s">
        <v>30</v>
      </c>
      <c r="D11" s="2" t="s">
        <v>126</v>
      </c>
      <c r="F11" s="3"/>
    </row>
    <row r="12" spans="1:7" ht="13" x14ac:dyDescent="0.55000000000000004">
      <c r="C12" s="2" t="s">
        <v>31</v>
      </c>
      <c r="D12" s="2" t="s">
        <v>127</v>
      </c>
      <c r="F12" s="3"/>
    </row>
    <row r="13" spans="1:7" ht="13" x14ac:dyDescent="0.55000000000000004">
      <c r="C13" s="2" t="s">
        <v>32</v>
      </c>
      <c r="D13" s="2" t="s">
        <v>128</v>
      </c>
      <c r="F13" s="1"/>
    </row>
    <row r="14" spans="1:7" ht="13" x14ac:dyDescent="0.55000000000000004">
      <c r="C14" s="2" t="s">
        <v>33</v>
      </c>
      <c r="D14" s="2" t="s">
        <v>129</v>
      </c>
      <c r="F14" s="1"/>
    </row>
    <row r="15" spans="1:7" ht="13" x14ac:dyDescent="0.55000000000000004">
      <c r="C15" s="2" t="s">
        <v>34</v>
      </c>
      <c r="D15" s="2" t="s">
        <v>130</v>
      </c>
      <c r="F15" s="1"/>
    </row>
    <row r="16" spans="1:7" ht="13" x14ac:dyDescent="0.55000000000000004">
      <c r="C16" s="2" t="s">
        <v>35</v>
      </c>
      <c r="D16" s="2" t="s">
        <v>130</v>
      </c>
      <c r="F16" s="1"/>
    </row>
    <row r="17" spans="3:6" ht="13" x14ac:dyDescent="0.55000000000000004">
      <c r="C17" s="2" t="s">
        <v>65</v>
      </c>
      <c r="D17" s="2" t="s">
        <v>130</v>
      </c>
      <c r="F17" s="1"/>
    </row>
    <row r="18" spans="3:6" ht="13" x14ac:dyDescent="0.55000000000000004">
      <c r="C18" s="2" t="s">
        <v>36</v>
      </c>
      <c r="D18" s="2" t="s">
        <v>130</v>
      </c>
      <c r="F18" s="1"/>
    </row>
    <row r="19" spans="3:6" ht="13" x14ac:dyDescent="0.55000000000000004">
      <c r="C19" s="2" t="s">
        <v>37</v>
      </c>
      <c r="D19" s="2" t="s">
        <v>130</v>
      </c>
      <c r="F19" s="1"/>
    </row>
    <row r="20" spans="3:6" ht="13" x14ac:dyDescent="0.55000000000000004">
      <c r="C20" s="2" t="s">
        <v>38</v>
      </c>
      <c r="D20" s="2" t="s">
        <v>130</v>
      </c>
      <c r="F20" s="1"/>
    </row>
    <row r="21" spans="3:6" ht="13" x14ac:dyDescent="0.55000000000000004">
      <c r="C21" s="2" t="s">
        <v>39</v>
      </c>
      <c r="D21" s="2" t="s">
        <v>131</v>
      </c>
      <c r="F21" s="1"/>
    </row>
    <row r="22" spans="3:6" ht="13" x14ac:dyDescent="0.55000000000000004">
      <c r="C22" s="2" t="s">
        <v>40</v>
      </c>
      <c r="D22" s="2" t="s">
        <v>131</v>
      </c>
      <c r="F22" s="1"/>
    </row>
    <row r="23" spans="3:6" ht="13" x14ac:dyDescent="0.55000000000000004">
      <c r="C23" s="2" t="s">
        <v>41</v>
      </c>
      <c r="D23" s="2" t="s">
        <v>131</v>
      </c>
      <c r="F23" s="1"/>
    </row>
    <row r="24" spans="3:6" ht="13" x14ac:dyDescent="0.55000000000000004">
      <c r="C24" s="2" t="s">
        <v>42</v>
      </c>
      <c r="D24" s="2" t="s">
        <v>132</v>
      </c>
      <c r="F24" s="1"/>
    </row>
    <row r="25" spans="3:6" ht="13" x14ac:dyDescent="0.55000000000000004">
      <c r="C25" s="2" t="s">
        <v>43</v>
      </c>
      <c r="D25" s="2" t="s">
        <v>133</v>
      </c>
      <c r="F25" s="1"/>
    </row>
    <row r="26" spans="3:6" ht="13" x14ac:dyDescent="0.55000000000000004">
      <c r="C26" s="2" t="s">
        <v>44</v>
      </c>
      <c r="D26" s="2" t="s">
        <v>134</v>
      </c>
      <c r="F26" s="1"/>
    </row>
    <row r="27" spans="3:6" ht="13" x14ac:dyDescent="0.55000000000000004">
      <c r="C27" s="2" t="s">
        <v>45</v>
      </c>
      <c r="D27" s="2" t="s">
        <v>135</v>
      </c>
      <c r="F27" s="1"/>
    </row>
    <row r="28" spans="3:6" ht="13" x14ac:dyDescent="0.55000000000000004">
      <c r="C28" s="2" t="s">
        <v>46</v>
      </c>
      <c r="D28" s="2" t="s">
        <v>136</v>
      </c>
      <c r="F28" s="1"/>
    </row>
    <row r="29" spans="3:6" ht="13" x14ac:dyDescent="0.55000000000000004">
      <c r="C29" s="2" t="s">
        <v>47</v>
      </c>
      <c r="D29" s="2" t="s">
        <v>137</v>
      </c>
      <c r="F29" s="1"/>
    </row>
    <row r="30" spans="3:6" ht="13" x14ac:dyDescent="0.55000000000000004">
      <c r="C30" s="2" t="s">
        <v>48</v>
      </c>
      <c r="D30" s="2" t="s">
        <v>128</v>
      </c>
      <c r="F30" s="1"/>
    </row>
    <row r="31" spans="3:6" ht="13" x14ac:dyDescent="0.55000000000000004">
      <c r="C31" s="2" t="s">
        <v>49</v>
      </c>
      <c r="D31" s="2" t="s">
        <v>138</v>
      </c>
      <c r="F31" s="1"/>
    </row>
    <row r="32" spans="3:6" ht="13" x14ac:dyDescent="0.55000000000000004">
      <c r="C32" s="2" t="s">
        <v>50</v>
      </c>
      <c r="D32" s="2" t="s">
        <v>139</v>
      </c>
      <c r="F32" s="1"/>
    </row>
    <row r="33" spans="3:6" ht="13" x14ac:dyDescent="0.55000000000000004">
      <c r="C33" s="2" t="s">
        <v>51</v>
      </c>
      <c r="D33" s="2" t="s">
        <v>140</v>
      </c>
      <c r="F33" s="1"/>
    </row>
    <row r="34" spans="3:6" ht="13" x14ac:dyDescent="0.55000000000000004">
      <c r="C34" s="2" t="s">
        <v>52</v>
      </c>
      <c r="D34" s="2" t="s">
        <v>141</v>
      </c>
      <c r="F34" s="1"/>
    </row>
    <row r="35" spans="3:6" ht="13" x14ac:dyDescent="0.55000000000000004">
      <c r="C35" s="2" t="s">
        <v>53</v>
      </c>
      <c r="D35" s="2" t="s">
        <v>142</v>
      </c>
      <c r="F35" s="1"/>
    </row>
    <row r="36" spans="3:6" ht="13" x14ac:dyDescent="0.55000000000000004">
      <c r="C36" s="2" t="s">
        <v>54</v>
      </c>
      <c r="D36" s="2" t="s">
        <v>143</v>
      </c>
      <c r="F36" s="1"/>
    </row>
    <row r="37" spans="3:6" x14ac:dyDescent="0.55000000000000004">
      <c r="C37" s="2" t="s">
        <v>55</v>
      </c>
      <c r="D37" s="2" t="s">
        <v>144</v>
      </c>
    </row>
    <row r="38" spans="3:6" x14ac:dyDescent="0.55000000000000004">
      <c r="C38" s="2" t="s">
        <v>56</v>
      </c>
      <c r="D38" s="2" t="s">
        <v>144</v>
      </c>
    </row>
    <row r="39" spans="3:6" x14ac:dyDescent="0.55000000000000004">
      <c r="D39" s="2" t="s">
        <v>144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workbookViewId="0">
      <selection activeCell="B9" sqref="B9"/>
    </sheetView>
  </sheetViews>
  <sheetFormatPr defaultRowHeight="18" x14ac:dyDescent="0.55000000000000004"/>
  <cols>
    <col min="1" max="1" width="18.5" customWidth="1"/>
    <col min="2" max="2" width="22.1640625" bestFit="1" customWidth="1"/>
    <col min="3" max="3" width="24.33203125" bestFit="1" customWidth="1"/>
    <col min="4" max="6" width="19.5" customWidth="1"/>
    <col min="7" max="7" width="28.58203125" bestFit="1" customWidth="1"/>
    <col min="8" max="8" width="22.1640625" bestFit="1" customWidth="1"/>
    <col min="9" max="9" width="15.75" bestFit="1" customWidth="1"/>
  </cols>
  <sheetData>
    <row r="2" spans="1:9" ht="20" x14ac:dyDescent="0.55000000000000004">
      <c r="A2" s="59" t="s">
        <v>145</v>
      </c>
      <c r="B2" s="59" t="s">
        <v>146</v>
      </c>
      <c r="C2" s="59" t="s">
        <v>147</v>
      </c>
      <c r="D2" s="59" t="s">
        <v>109</v>
      </c>
      <c r="E2" s="59" t="s">
        <v>110</v>
      </c>
      <c r="F2" s="59" t="s">
        <v>148</v>
      </c>
      <c r="G2" s="59" t="s">
        <v>149</v>
      </c>
      <c r="H2" s="59" t="s">
        <v>117</v>
      </c>
      <c r="I2" s="59" t="s">
        <v>150</v>
      </c>
    </row>
    <row r="3" spans="1:9" ht="33.5" customHeight="1" x14ac:dyDescent="0.55000000000000004">
      <c r="A3" s="58" t="str">
        <f>IF(様式1計画書!A6=0,様式1計画書!A4,様式1計画書!A6)</f>
        <v>法人格</v>
      </c>
      <c r="B3" s="58" t="str">
        <f>IF(様式1計画書!B6=0,様式1計画書!B4,様式1計画書!B6)</f>
        <v>法人名・経営主体名</v>
      </c>
      <c r="C3" s="58" t="str">
        <f>IF(様式1計画書!C6=0,様式1計画書!C4,様式1計画書!C6)</f>
        <v>法人住所・経営主体住所</v>
      </c>
      <c r="D3" s="58"/>
      <c r="E3" s="58"/>
      <c r="F3" s="58" t="str">
        <f>IF(様式1計画書!D6=0,様式1計画書!D4,様式1計画書!D6)</f>
        <v>事業所番号</v>
      </c>
      <c r="G3" s="58" t="str">
        <f>IF(様式1計画書!E6=0,様式1計画書!E4,様式1計画書!E6)</f>
        <v>事業所・施設名</v>
      </c>
      <c r="H3" s="58" t="str">
        <f>IF(様式1計画書!F6=0,様式1計画書!F4,様式1計画書!F6)</f>
        <v>事業所
所在
市区町村名</v>
      </c>
      <c r="I3" s="58" t="str">
        <f>IFERROR(VLOOKUP(様式1計画書!G6,データリスト!C:D,2,FALSE),"サービスコード")</f>
        <v>サービスコード</v>
      </c>
    </row>
    <row r="5" spans="1:9" ht="20" x14ac:dyDescent="0.55000000000000004">
      <c r="A5" s="94" t="s">
        <v>169</v>
      </c>
      <c r="B5" s="94" t="s">
        <v>170</v>
      </c>
      <c r="C5" s="94" t="s">
        <v>171</v>
      </c>
      <c r="D5" s="95" t="s">
        <v>172</v>
      </c>
      <c r="E5" s="94" t="s">
        <v>173</v>
      </c>
      <c r="F5" s="94" t="s">
        <v>174</v>
      </c>
    </row>
    <row r="6" spans="1:9" ht="29" customHeight="1" x14ac:dyDescent="0.55000000000000004">
      <c r="A6" s="63">
        <f>様式1計画書!I6</f>
        <v>0</v>
      </c>
      <c r="B6" s="63">
        <f>様式1計画書!J6</f>
        <v>0</v>
      </c>
      <c r="C6" s="63">
        <f>様式1計画書!K6</f>
        <v>0</v>
      </c>
      <c r="D6" s="63">
        <f>様式1計画書!L6</f>
        <v>0</v>
      </c>
      <c r="E6" s="63">
        <f>様式1計画書!M6</f>
        <v>0</v>
      </c>
      <c r="F6" s="63">
        <f>様式1計画書!N6</f>
        <v>0</v>
      </c>
    </row>
    <row r="8" spans="1:9" ht="20" x14ac:dyDescent="0.55000000000000004">
      <c r="A8" s="60" t="s">
        <v>87</v>
      </c>
      <c r="B8" s="61" t="s">
        <v>67</v>
      </c>
      <c r="C8" s="62" t="s">
        <v>68</v>
      </c>
      <c r="D8" s="62" t="s">
        <v>156</v>
      </c>
      <c r="E8" s="62" t="s">
        <v>157</v>
      </c>
      <c r="F8" s="62" t="s">
        <v>158</v>
      </c>
    </row>
    <row r="9" spans="1:9" ht="27.5" customHeight="1" x14ac:dyDescent="0.55000000000000004">
      <c r="A9" s="63" t="str">
        <f>IFERROR(VLOOKUP(様式1計画書!E13,データリスト!E:G,3,FALSE),"")</f>
        <v/>
      </c>
      <c r="B9" s="63">
        <f>様式1計画書!B13</f>
        <v>0</v>
      </c>
      <c r="C9" s="63">
        <f>様式1計画書!D13</f>
        <v>0</v>
      </c>
      <c r="D9" s="66">
        <f>様式1計画書!F13</f>
        <v>0</v>
      </c>
      <c r="E9" s="66">
        <f>様式1計画書!G13</f>
        <v>0</v>
      </c>
      <c r="F9" s="66">
        <f>様式1計画書!G19</f>
        <v>0</v>
      </c>
    </row>
    <row r="10" spans="1:9" ht="26.5" customHeight="1" x14ac:dyDescent="0.55000000000000004">
      <c r="A10" s="63" t="str">
        <f>IFERROR(VLOOKUP(様式1計画書!E14,データリスト!E:G,3,FALSE),"")</f>
        <v/>
      </c>
      <c r="B10" s="63">
        <f>様式1計画書!B14</f>
        <v>0</v>
      </c>
      <c r="C10" s="63">
        <f>様式1計画書!D14</f>
        <v>0</v>
      </c>
      <c r="D10" s="66">
        <f>様式1計画書!F14</f>
        <v>0</v>
      </c>
      <c r="E10" s="66">
        <f>様式1計画書!G14</f>
        <v>0</v>
      </c>
      <c r="F10" s="63"/>
    </row>
  </sheetData>
  <phoneticPr fontId="1"/>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様式1計画書</vt:lpstr>
      <vt:lpstr>データリスト</vt:lpstr>
      <vt:lpstr>県使用</vt:lpstr>
      <vt:lpstr>様式1計画書!Print_Area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2023-08-02T05:14:51Z</cp:lastPrinted>
  <dcterms:created xsi:type="dcterms:W3CDTF">2021-05-02T06:13:40Z</dcterms:created>
  <dcterms:modified xsi:type="dcterms:W3CDTF">2023-08-03T07:35:48Z</dcterms:modified>
</cp:coreProperties>
</file>