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220017\hyouka\ss060121\週休二日制\R4\要領改定に向けた調整\確認表\"/>
    </mc:Choice>
  </mc:AlternateContent>
  <bookViews>
    <workbookView xWindow="0" yWindow="0" windowWidth="20385" windowHeight="765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3" i="1" l="1"/>
  <c r="AI22" i="1" s="1"/>
  <c r="AH38" i="1" l="1"/>
  <c r="AH41" i="1"/>
  <c r="AH39" i="1"/>
  <c r="AH32" i="1"/>
  <c r="N47" i="1" s="1"/>
  <c r="AH30" i="1"/>
  <c r="AH21" i="1"/>
  <c r="AI20" i="1" s="1"/>
  <c r="AH14" i="1"/>
  <c r="AH12" i="1"/>
  <c r="F47" i="1" l="1"/>
  <c r="AH22" i="1"/>
  <c r="AH11" i="1" l="1"/>
  <c r="AH40" i="1"/>
  <c r="AI38" i="1"/>
  <c r="AH31" i="1"/>
  <c r="N46" i="1" s="1"/>
  <c r="AH29" i="1"/>
  <c r="AH20" i="1"/>
  <c r="AH13" i="1"/>
  <c r="AI29" i="1" l="1"/>
  <c r="F46" i="1"/>
  <c r="F48" i="1" s="1"/>
  <c r="AI31" i="1"/>
  <c r="AI40" i="1"/>
  <c r="AI11" i="1"/>
  <c r="AI13" i="1"/>
  <c r="N48" i="1" l="1"/>
</calcChain>
</file>

<file path=xl/sharedStrings.xml><?xml version="1.0" encoding="utf-8"?>
<sst xmlns="http://schemas.openxmlformats.org/spreadsheetml/2006/main" count="493" uniqueCount="80">
  <si>
    <t>月</t>
  </si>
  <si>
    <t>火</t>
  </si>
  <si>
    <t>水</t>
  </si>
  <si>
    <t>木</t>
  </si>
  <si>
    <t>金</t>
  </si>
  <si>
    <t>土</t>
  </si>
  <si>
    <t>日</t>
  </si>
  <si>
    <t>計画</t>
    <rPh sb="0" eb="2">
      <t>ケイカク</t>
    </rPh>
    <phoneticPr fontId="1"/>
  </si>
  <si>
    <t>実績</t>
    <rPh sb="0" eb="2">
      <t>ジッセキ</t>
    </rPh>
    <phoneticPr fontId="1"/>
  </si>
  <si>
    <t>工事名</t>
    <rPh sb="0" eb="2">
      <t>コウジ</t>
    </rPh>
    <rPh sb="2" eb="3">
      <t>メイ</t>
    </rPh>
    <phoneticPr fontId="1"/>
  </si>
  <si>
    <t>工　期</t>
    <rPh sb="0" eb="1">
      <t>コウ</t>
    </rPh>
    <rPh sb="2" eb="3">
      <t>キ</t>
    </rPh>
    <phoneticPr fontId="1"/>
  </si>
  <si>
    <t>閉所率</t>
    <rPh sb="0" eb="2">
      <t>ヘイショ</t>
    </rPh>
    <rPh sb="2" eb="3">
      <t>リツ</t>
    </rPh>
    <phoneticPr fontId="1"/>
  </si>
  <si>
    <t>〇</t>
    <phoneticPr fontId="1"/>
  </si>
  <si>
    <t>請負業者名</t>
    <rPh sb="0" eb="2">
      <t>ウケオイ</t>
    </rPh>
    <rPh sb="2" eb="4">
      <t>ギョウシャ</t>
    </rPh>
    <rPh sb="4" eb="5">
      <t>メイ</t>
    </rPh>
    <phoneticPr fontId="1"/>
  </si>
  <si>
    <t>現場代理人</t>
    <rPh sb="0" eb="2">
      <t>ゲンバ</t>
    </rPh>
    <rPh sb="2" eb="5">
      <t>ダイリニン</t>
    </rPh>
    <phoneticPr fontId="1"/>
  </si>
  <si>
    <t>準</t>
    <rPh sb="0" eb="1">
      <t>ジュン</t>
    </rPh>
    <phoneticPr fontId="1"/>
  </si>
  <si>
    <t>対象日</t>
    <rPh sb="0" eb="2">
      <t>タイショウ</t>
    </rPh>
    <rPh sb="2" eb="3">
      <t>ヒ</t>
    </rPh>
    <phoneticPr fontId="1"/>
  </si>
  <si>
    <t>日数</t>
    <rPh sb="0" eb="2">
      <t>ニッスウ</t>
    </rPh>
    <phoneticPr fontId="1"/>
  </si>
  <si>
    <t>片</t>
    <rPh sb="0" eb="1">
      <t>カタ</t>
    </rPh>
    <phoneticPr fontId="1"/>
  </si>
  <si>
    <t>対象日数</t>
    <rPh sb="0" eb="2">
      <t>タイショウ</t>
    </rPh>
    <rPh sb="2" eb="4">
      <t>ニッスウ</t>
    </rPh>
    <phoneticPr fontId="1"/>
  </si>
  <si>
    <t>閉所日</t>
    <rPh sb="0" eb="2">
      <t>ヘイショ</t>
    </rPh>
    <rPh sb="2" eb="3">
      <t>ヒ</t>
    </rPh>
    <phoneticPr fontId="1"/>
  </si>
  <si>
    <t>毎月第　２・４　土曜日</t>
    <rPh sb="0" eb="2">
      <t>マイツキ</t>
    </rPh>
    <rPh sb="2" eb="3">
      <t>ダイ</t>
    </rPh>
    <rPh sb="8" eb="11">
      <t>ドヨウビ</t>
    </rPh>
    <phoneticPr fontId="1"/>
  </si>
  <si>
    <t>夏</t>
    <rPh sb="0" eb="1">
      <t>ナツ</t>
    </rPh>
    <phoneticPr fontId="1"/>
  </si>
  <si>
    <t>達成率</t>
    <rPh sb="0" eb="3">
      <t>タッセイリツ</t>
    </rPh>
    <phoneticPr fontId="1"/>
  </si>
  <si>
    <t>経費補正</t>
    <rPh sb="0" eb="2">
      <t>ケイヒ</t>
    </rPh>
    <rPh sb="2" eb="4">
      <t>ホセイ</t>
    </rPh>
    <phoneticPr fontId="1"/>
  </si>
  <si>
    <t>4週8休</t>
    <rPh sb="1" eb="2">
      <t>シュウ</t>
    </rPh>
    <rPh sb="3" eb="4">
      <t>キュウ</t>
    </rPh>
    <phoneticPr fontId="1"/>
  </si>
  <si>
    <t>指定</t>
    <rPh sb="0" eb="2">
      <t>シテイ</t>
    </rPh>
    <phoneticPr fontId="1"/>
  </si>
  <si>
    <t>●</t>
    <phoneticPr fontId="1"/>
  </si>
  <si>
    <t>振替</t>
    <rPh sb="0" eb="2">
      <t>フリカエ</t>
    </rPh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</si>
  <si>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</si>
  <si>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</si>
  <si>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4週8休</t>
    <rPh sb="1" eb="2">
      <t>シュウ</t>
    </rPh>
    <rPh sb="3" eb="4">
      <t>キュウ</t>
    </rPh>
    <phoneticPr fontId="1"/>
  </si>
  <si>
    <t>4週7休</t>
    <rPh sb="1" eb="2">
      <t>シュウ</t>
    </rPh>
    <rPh sb="3" eb="4">
      <t>キュウ</t>
    </rPh>
    <phoneticPr fontId="1"/>
  </si>
  <si>
    <t>4週6休</t>
    <rPh sb="1" eb="2">
      <t>シュウ</t>
    </rPh>
    <rPh sb="3" eb="4">
      <t>キュウ</t>
    </rPh>
    <phoneticPr fontId="1"/>
  </si>
  <si>
    <t>未達成</t>
    <rPh sb="0" eb="3">
      <t>ミタッセイ</t>
    </rPh>
    <phoneticPr fontId="1"/>
  </si>
  <si>
    <t>28.5％以上</t>
    <rPh sb="5" eb="7">
      <t>イジョウ</t>
    </rPh>
    <phoneticPr fontId="1"/>
  </si>
  <si>
    <t>25.0％以上28.5％未満</t>
    <rPh sb="5" eb="7">
      <t>イジョウ</t>
    </rPh>
    <rPh sb="12" eb="14">
      <t>ミマン</t>
    </rPh>
    <phoneticPr fontId="1"/>
  </si>
  <si>
    <t>21.4％以上25.0％未満</t>
    <rPh sb="5" eb="7">
      <t>イジョウ</t>
    </rPh>
    <rPh sb="12" eb="14">
      <t>ミマン</t>
    </rPh>
    <phoneticPr fontId="1"/>
  </si>
  <si>
    <t>21.4％未満</t>
    <rPh sb="5" eb="7">
      <t>ミマン</t>
    </rPh>
    <phoneticPr fontId="1"/>
  </si>
  <si>
    <t>※指定日を振替て閉所している場合を含む</t>
    <rPh sb="1" eb="4">
      <t>シテイビ</t>
    </rPh>
    <rPh sb="5" eb="6">
      <t>フ</t>
    </rPh>
    <rPh sb="6" eb="7">
      <t>カ</t>
    </rPh>
    <rPh sb="8" eb="10">
      <t>ヘイショ</t>
    </rPh>
    <rPh sb="14" eb="16">
      <t>バアイ</t>
    </rPh>
    <rPh sb="17" eb="18">
      <t>フク</t>
    </rPh>
    <phoneticPr fontId="1"/>
  </si>
  <si>
    <t>完成(検査）時の確認</t>
    <rPh sb="0" eb="2">
      <t>カンセイ</t>
    </rPh>
    <rPh sb="3" eb="5">
      <t>ケンサ</t>
    </rPh>
    <rPh sb="6" eb="7">
      <t>ジ</t>
    </rPh>
    <rPh sb="8" eb="10">
      <t>カクニン</t>
    </rPh>
    <phoneticPr fontId="1"/>
  </si>
  <si>
    <t>変更契約時の確認</t>
    <rPh sb="0" eb="2">
      <t>ヘンコウ</t>
    </rPh>
    <rPh sb="2" eb="4">
      <t>ケイヤク</t>
    </rPh>
    <rPh sb="4" eb="5">
      <t>ジ</t>
    </rPh>
    <rPh sb="6" eb="8">
      <t>カクニン</t>
    </rPh>
    <phoneticPr fontId="1"/>
  </si>
  <si>
    <t>(参考）経費補正基準</t>
    <rPh sb="1" eb="3">
      <t>サンコウ</t>
    </rPh>
    <rPh sb="4" eb="6">
      <t>ケイヒ</t>
    </rPh>
    <rPh sb="6" eb="8">
      <t>ホセイ</t>
    </rPh>
    <rPh sb="8" eb="10">
      <t>キジュン</t>
    </rPh>
    <phoneticPr fontId="1"/>
  </si>
  <si>
    <t>工事開始日</t>
    <rPh sb="0" eb="2">
      <t>コウジ</t>
    </rPh>
    <rPh sb="2" eb="4">
      <t>カイシ</t>
    </rPh>
    <rPh sb="4" eb="5">
      <t>ビ</t>
    </rPh>
    <phoneticPr fontId="1"/>
  </si>
  <si>
    <t>開始</t>
    <rPh sb="0" eb="2">
      <t>カイシ</t>
    </rPh>
    <phoneticPr fontId="1"/>
  </si>
  <si>
    <t>～</t>
    <phoneticPr fontId="1"/>
  </si>
  <si>
    <t>完成報告提出日</t>
    <rPh sb="0" eb="2">
      <t>カンセイ</t>
    </rPh>
    <rPh sb="2" eb="4">
      <t>ホウコク</t>
    </rPh>
    <rPh sb="4" eb="6">
      <t>テイシュツ</t>
    </rPh>
    <rPh sb="6" eb="7">
      <t>ビ</t>
    </rPh>
    <phoneticPr fontId="1"/>
  </si>
  <si>
    <t>完成</t>
    <rPh sb="0" eb="2">
      <t>カンセイ</t>
    </rPh>
    <phoneticPr fontId="1"/>
  </si>
  <si>
    <t>指定⇐現場閉所指定日、振替⇐指定日の振替日
開始⇐工事開始日、完成⇐完成報告書提出日</t>
    <rPh sb="0" eb="2">
      <t>シテイ</t>
    </rPh>
    <rPh sb="3" eb="5">
      <t>ゲンバ</t>
    </rPh>
    <rPh sb="5" eb="7">
      <t>ヘイショ</t>
    </rPh>
    <rPh sb="7" eb="10">
      <t>シテイビ</t>
    </rPh>
    <rPh sb="11" eb="13">
      <t>フリカエ</t>
    </rPh>
    <rPh sb="14" eb="17">
      <t>シテイビ</t>
    </rPh>
    <rPh sb="18" eb="21">
      <t>フリカエビ</t>
    </rPh>
    <rPh sb="31" eb="33">
      <t>カンセイ</t>
    </rPh>
    <rPh sb="34" eb="36">
      <t>カンセイ</t>
    </rPh>
    <rPh sb="36" eb="39">
      <t>ホウコクショ</t>
    </rPh>
    <rPh sb="39" eb="41">
      <t>テイシュツ</t>
    </rPh>
    <rPh sb="41" eb="42">
      <t>ビ</t>
    </rPh>
    <phoneticPr fontId="1"/>
  </si>
  <si>
    <t xml:space="preserve">準⇐準備期間、片⇐後片付期間、夏⇐夏休み期間、年⇐年末年始休み期間、
製⇐工場製作期間、〇⇐対象期間、●⇐閉所指定土日、○⇐閉所予定日
</t>
    <rPh sb="0" eb="1">
      <t>ジュン</t>
    </rPh>
    <rPh sb="7" eb="8">
      <t>カタ</t>
    </rPh>
    <rPh sb="23" eb="24">
      <t>ネン</t>
    </rPh>
    <rPh sb="25" eb="27">
      <t>ネンマツ</t>
    </rPh>
    <rPh sb="27" eb="29">
      <t>ネンシ</t>
    </rPh>
    <rPh sb="29" eb="30">
      <t>ヤス</t>
    </rPh>
    <rPh sb="31" eb="33">
      <t>キカン</t>
    </rPh>
    <rPh sb="35" eb="36">
      <t>セイ</t>
    </rPh>
    <rPh sb="37" eb="39">
      <t>コウジョウ</t>
    </rPh>
    <rPh sb="39" eb="41">
      <t>セイサク</t>
    </rPh>
    <rPh sb="41" eb="43">
      <t>キカン</t>
    </rPh>
    <rPh sb="46" eb="48">
      <t>タイショウ</t>
    </rPh>
    <rPh sb="48" eb="50">
      <t>キカン</t>
    </rPh>
    <rPh sb="53" eb="55">
      <t>ヘイショ</t>
    </rPh>
    <rPh sb="55" eb="57">
      <t>シテイ</t>
    </rPh>
    <rPh sb="57" eb="59">
      <t>ドニチ</t>
    </rPh>
    <rPh sb="62" eb="64">
      <t>ヘイショ</t>
    </rPh>
    <rPh sb="64" eb="66">
      <t>ヨテイ</t>
    </rPh>
    <rPh sb="66" eb="67">
      <t>ビ</t>
    </rPh>
    <phoneticPr fontId="1"/>
  </si>
  <si>
    <t>計画時の確認</t>
    <rPh sb="0" eb="2">
      <t>ケイカク</t>
    </rPh>
    <rPh sb="2" eb="3">
      <t>ジ</t>
    </rPh>
    <rPh sb="4" eb="6">
      <t>カクニン</t>
    </rPh>
    <phoneticPr fontId="1"/>
  </si>
  <si>
    <t>土日完全週休二日制（発注者指定型）</t>
    <rPh sb="0" eb="2">
      <t>ドニチ</t>
    </rPh>
    <rPh sb="2" eb="4">
      <t>カンゼン</t>
    </rPh>
    <rPh sb="4" eb="6">
      <t>シュウキュウ</t>
    </rPh>
    <rPh sb="6" eb="8">
      <t>ニニチ</t>
    </rPh>
    <rPh sb="8" eb="9">
      <t>セイ</t>
    </rPh>
    <rPh sb="10" eb="13">
      <t>ハッチュウシャ</t>
    </rPh>
    <rPh sb="13" eb="15">
      <t>シテイ</t>
    </rPh>
    <rPh sb="15" eb="16">
      <t>ガタ</t>
    </rPh>
    <phoneticPr fontId="1"/>
  </si>
  <si>
    <t>月二回土日完全週休二日制工事（発注者指定型）</t>
    <rPh sb="0" eb="1">
      <t>ツキ</t>
    </rPh>
    <rPh sb="1" eb="3">
      <t>ニカイ</t>
    </rPh>
    <rPh sb="3" eb="5">
      <t>ドニチ</t>
    </rPh>
    <rPh sb="5" eb="7">
      <t>カンゼン</t>
    </rPh>
    <rPh sb="7" eb="9">
      <t>シュウキュウ</t>
    </rPh>
    <rPh sb="9" eb="11">
      <t>ニニチ</t>
    </rPh>
    <rPh sb="11" eb="12">
      <t>セイ</t>
    </rPh>
    <rPh sb="12" eb="14">
      <t>コウジ</t>
    </rPh>
    <rPh sb="15" eb="18">
      <t>ハッチュウシャ</t>
    </rPh>
    <rPh sb="18" eb="20">
      <t>シテイ</t>
    </rPh>
    <rPh sb="20" eb="21">
      <t>ガタ</t>
    </rPh>
    <phoneticPr fontId="1"/>
  </si>
  <si>
    <t>○</t>
    <phoneticPr fontId="1"/>
  </si>
  <si>
    <t>災</t>
    <rPh sb="0" eb="1">
      <t>サイ</t>
    </rPh>
    <phoneticPr fontId="1"/>
  </si>
  <si>
    <t>閉所予定日数</t>
    <rPh sb="0" eb="2">
      <t>ヘイショ</t>
    </rPh>
    <rPh sb="2" eb="4">
      <t>ヨテイ</t>
    </rPh>
    <rPh sb="4" eb="6">
      <t>ニッスウ</t>
    </rPh>
    <phoneticPr fontId="1"/>
  </si>
  <si>
    <t>閉所日数</t>
    <rPh sb="0" eb="2">
      <t>ヘイショ</t>
    </rPh>
    <rPh sb="2" eb="4">
      <t>ニッスウ</t>
    </rPh>
    <phoneticPr fontId="1"/>
  </si>
  <si>
    <t>対象予定日数</t>
    <rPh sb="0" eb="2">
      <t>タイショウ</t>
    </rPh>
    <rPh sb="2" eb="4">
      <t>ヨテイ</t>
    </rPh>
    <rPh sb="4" eb="6">
      <t>ニッスウ</t>
    </rPh>
    <phoneticPr fontId="1"/>
  </si>
  <si>
    <t>達成予定率</t>
    <rPh sb="0" eb="2">
      <t>タッセイ</t>
    </rPh>
    <rPh sb="2" eb="4">
      <t>ヨテイ</t>
    </rPh>
    <rPh sb="4" eb="5">
      <t>リツ</t>
    </rPh>
    <phoneticPr fontId="1"/>
  </si>
  <si>
    <t>週休予定状況</t>
    <rPh sb="0" eb="2">
      <t>シュウキュウ</t>
    </rPh>
    <rPh sb="2" eb="4">
      <t>ヨテイ</t>
    </rPh>
    <rPh sb="4" eb="6">
      <t>ジョウキョウ</t>
    </rPh>
    <phoneticPr fontId="1"/>
  </si>
  <si>
    <t>他</t>
    <rPh sb="0" eb="1">
      <t>ホカ</t>
    </rPh>
    <phoneticPr fontId="1"/>
  </si>
  <si>
    <t>○</t>
    <phoneticPr fontId="1"/>
  </si>
  <si>
    <t>閉所指定土日がすべて閉所</t>
    <rPh sb="0" eb="2">
      <t>ヘイショ</t>
    </rPh>
    <rPh sb="2" eb="4">
      <t>シテイ</t>
    </rPh>
    <rPh sb="4" eb="6">
      <t>ドニチ</t>
    </rPh>
    <rPh sb="10" eb="12">
      <t>ヘイショ</t>
    </rPh>
    <phoneticPr fontId="1"/>
  </si>
  <si>
    <t>〇</t>
    <phoneticPr fontId="1"/>
  </si>
  <si>
    <t>４週８休を達成</t>
    <rPh sb="1" eb="2">
      <t>シュウ</t>
    </rPh>
    <rPh sb="3" eb="4">
      <t>キュウ</t>
    </rPh>
    <rPh sb="5" eb="7">
      <t>タッセイ</t>
    </rPh>
    <phoneticPr fontId="1"/>
  </si>
  <si>
    <t>週休２日制工事　確認表</t>
    <rPh sb="0" eb="2">
      <t>シュウキュウ</t>
    </rPh>
    <rPh sb="3" eb="4">
      <t>ニチ</t>
    </rPh>
    <rPh sb="4" eb="5">
      <t>セイ</t>
    </rPh>
    <rPh sb="5" eb="7">
      <t>コウジ</t>
    </rPh>
    <rPh sb="8" eb="10">
      <t>カクニン</t>
    </rPh>
    <rPh sb="10" eb="11">
      <t>ヒョウ</t>
    </rPh>
    <phoneticPr fontId="1"/>
  </si>
  <si>
    <t>事⇐工事事故等による不稼働期間、災⇐天災に対する突発的な対応期間、
他⇐その他、受注者の責によらない作業、●⇐閉所日</t>
    <rPh sb="0" eb="1">
      <t>コト</t>
    </rPh>
    <rPh sb="2" eb="4">
      <t>コウジ</t>
    </rPh>
    <rPh sb="4" eb="6">
      <t>ジコ</t>
    </rPh>
    <rPh sb="6" eb="7">
      <t>トウ</t>
    </rPh>
    <rPh sb="10" eb="11">
      <t>フ</t>
    </rPh>
    <rPh sb="11" eb="13">
      <t>カドウ</t>
    </rPh>
    <rPh sb="13" eb="15">
      <t>キカン</t>
    </rPh>
    <rPh sb="16" eb="17">
      <t>サイ</t>
    </rPh>
    <rPh sb="18" eb="20">
      <t>テンサイ</t>
    </rPh>
    <rPh sb="21" eb="22">
      <t>タイ</t>
    </rPh>
    <rPh sb="24" eb="27">
      <t>トッパツテキ</t>
    </rPh>
    <rPh sb="28" eb="30">
      <t>タイオウ</t>
    </rPh>
    <rPh sb="30" eb="32">
      <t>キカン</t>
    </rPh>
    <rPh sb="34" eb="35">
      <t>ホカ</t>
    </rPh>
    <rPh sb="38" eb="39">
      <t>タ</t>
    </rPh>
    <rPh sb="40" eb="43">
      <t>ジュチュウシャ</t>
    </rPh>
    <rPh sb="44" eb="45">
      <t>セキ</t>
    </rPh>
    <rPh sb="50" eb="52">
      <t>サギョウ</t>
    </rPh>
    <phoneticPr fontId="1"/>
  </si>
  <si>
    <t>木</t>
    <rPh sb="0" eb="1">
      <t>キ</t>
    </rPh>
    <phoneticPr fontId="1"/>
  </si>
  <si>
    <t>●</t>
    <phoneticPr fontId="1"/>
  </si>
  <si>
    <t>指定</t>
    <phoneticPr fontId="1"/>
  </si>
  <si>
    <t>○</t>
    <phoneticPr fontId="1"/>
  </si>
  <si>
    <t>令和5年6月</t>
    <rPh sb="0" eb="2">
      <t>レイワ</t>
    </rPh>
    <rPh sb="3" eb="4">
      <t>ネン</t>
    </rPh>
    <rPh sb="5" eb="6">
      <t>ガツ</t>
    </rPh>
    <phoneticPr fontId="1"/>
  </si>
  <si>
    <t>令和5年７月</t>
    <rPh sb="0" eb="2">
      <t>レイワ</t>
    </rPh>
    <rPh sb="3" eb="4">
      <t>ネン</t>
    </rPh>
    <rPh sb="5" eb="6">
      <t>ガツ</t>
    </rPh>
    <phoneticPr fontId="1"/>
  </si>
  <si>
    <t>令和5年８月</t>
    <rPh sb="0" eb="2">
      <t>レイワ</t>
    </rPh>
    <rPh sb="3" eb="4">
      <t>ネン</t>
    </rPh>
    <rPh sb="5" eb="6">
      <t>ガツ</t>
    </rPh>
    <phoneticPr fontId="1"/>
  </si>
  <si>
    <t>令和5年９月</t>
    <rPh sb="0" eb="2">
      <t>レイワ</t>
    </rPh>
    <rPh sb="3" eb="4">
      <t>ネン</t>
    </rPh>
    <rPh sb="5" eb="6">
      <t>ガツ</t>
    </rPh>
    <phoneticPr fontId="1"/>
  </si>
  <si>
    <t>土</t>
    <phoneticPr fontId="1"/>
  </si>
  <si>
    <t>火</t>
    <phoneticPr fontId="1"/>
  </si>
  <si>
    <t>金</t>
    <phoneticPr fontId="1"/>
  </si>
  <si>
    <t>〇</t>
    <phoneticPr fontId="1"/>
  </si>
  <si>
    <t>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</si>
</sst>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12" xfId="0" applyBorder="1">
      <alignment vertical="center"/>
    </xf>
    <xf numFmtId="0" fontId="0" fillId="3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3" borderId="13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3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3" borderId="15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vertical="center" textRotation="255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9" xfId="0" applyFill="1" applyBorder="1" applyAlignment="1">
      <alignment horizontal="center"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textRotation="255"/>
    </xf>
    <xf numFmtId="0" fontId="4" fillId="0" borderId="26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>
      <alignment vertical="center"/>
    </xf>
    <xf numFmtId="0" fontId="3" fillId="0" borderId="25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20" xfId="1" applyNumberFormat="1" applyFont="1" applyBorder="1" applyAlignment="1">
      <alignment horizontal="center" vertical="center"/>
    </xf>
    <xf numFmtId="176" fontId="0" fillId="0" borderId="19" xfId="1" applyNumberFormat="1" applyFont="1" applyBorder="1" applyAlignment="1">
      <alignment horizontal="center" vertical="center"/>
    </xf>
    <xf numFmtId="176" fontId="0" fillId="0" borderId="18" xfId="1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58" fontId="0" fillId="0" borderId="28" xfId="0" applyNumberFormat="1" applyBorder="1" applyAlignment="1">
      <alignment horizontal="center" vertical="center"/>
    </xf>
    <xf numFmtId="58" fontId="0" fillId="0" borderId="29" xfId="0" applyNumberFormat="1" applyBorder="1" applyAlignment="1">
      <alignment horizontal="center" vertical="center"/>
    </xf>
    <xf numFmtId="58" fontId="0" fillId="0" borderId="30" xfId="0" applyNumberForma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89648</xdr:colOff>
      <xdr:row>0</xdr:row>
      <xdr:rowOff>15620</xdr:rowOff>
    </xdr:from>
    <xdr:to>
      <xdr:col>35</xdr:col>
      <xdr:colOff>4836869</xdr:colOff>
      <xdr:row>2</xdr:row>
      <xdr:rowOff>123942</xdr:rowOff>
    </xdr:to>
    <xdr:sp macro="" textlink="">
      <xdr:nvSpPr>
        <xdr:cNvPr id="2" name="正方形/長方形 1"/>
        <xdr:cNvSpPr/>
      </xdr:nvSpPr>
      <xdr:spPr>
        <a:xfrm>
          <a:off x="9446560" y="15620"/>
          <a:ext cx="6876338" cy="646204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○「まんなかホリデー」を推進しています。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（中部地方整備局管内の全ての工事を対象に毎月第２、第４土曜日を一斉休工日とする取組。）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311150</xdr:colOff>
      <xdr:row>1</xdr:row>
      <xdr:rowOff>177800</xdr:rowOff>
    </xdr:from>
    <xdr:to>
      <xdr:col>5</xdr:col>
      <xdr:colOff>330200</xdr:colOff>
      <xdr:row>4</xdr:row>
      <xdr:rowOff>82550</xdr:rowOff>
    </xdr:to>
    <xdr:sp macro="" textlink="">
      <xdr:nvSpPr>
        <xdr:cNvPr id="2" name="正方形/長方形 1"/>
        <xdr:cNvSpPr/>
      </xdr:nvSpPr>
      <xdr:spPr>
        <a:xfrm>
          <a:off x="2292350" y="406400"/>
          <a:ext cx="1339850" cy="590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587375</xdr:colOff>
      <xdr:row>23</xdr:row>
      <xdr:rowOff>0</xdr:rowOff>
    </xdr:from>
    <xdr:to>
      <xdr:col>21</xdr:col>
      <xdr:colOff>254001</xdr:colOff>
      <xdr:row>51</xdr:row>
      <xdr:rowOff>174625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631" t="24432" r="44437" b="11632"/>
        <a:stretch/>
      </xdr:blipFill>
      <xdr:spPr>
        <a:xfrm>
          <a:off x="7254875" y="5111750"/>
          <a:ext cx="7000876" cy="6397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95250</xdr:rowOff>
    </xdr:from>
    <xdr:to>
      <xdr:col>8</xdr:col>
      <xdr:colOff>301626</xdr:colOff>
      <xdr:row>53</xdr:row>
      <xdr:rowOff>79376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0402" t="25466" r="48778" b="9865"/>
        <a:stretch/>
      </xdr:blipFill>
      <xdr:spPr>
        <a:xfrm>
          <a:off x="0" y="5207000"/>
          <a:ext cx="5635626" cy="6651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tabSelected="1" view="pageLayout" topLeftCell="A31" zoomScale="85" zoomScaleNormal="85" zoomScalePageLayoutView="85" workbookViewId="0">
      <selection activeCell="Q23" sqref="Q23"/>
    </sheetView>
  </sheetViews>
  <sheetFormatPr defaultRowHeight="18.75" x14ac:dyDescent="0.4"/>
  <cols>
    <col min="1" max="1" width="12.125" bestFit="1" customWidth="1"/>
    <col min="2" max="2" width="7.125" bestFit="1" customWidth="1"/>
    <col min="3" max="32" width="3.625" style="1" customWidth="1"/>
    <col min="33" max="33" width="3.625" customWidth="1"/>
    <col min="34" max="34" width="5.25" style="2" bestFit="1" customWidth="1"/>
    <col min="35" max="35" width="7.125" bestFit="1" customWidth="1"/>
    <col min="36" max="36" width="62.375" customWidth="1"/>
  </cols>
  <sheetData>
    <row r="1" spans="1:36" x14ac:dyDescent="0.4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6" ht="24" x14ac:dyDescent="0.4">
      <c r="A2" s="62" t="s">
        <v>65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6" x14ac:dyDescent="0.4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6" x14ac:dyDescent="0.4">
      <c r="B4" s="93" t="s">
        <v>9</v>
      </c>
      <c r="C4" s="94"/>
      <c r="D4" s="93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4"/>
      <c r="T4" s="73" t="s">
        <v>13</v>
      </c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I4" s="54"/>
      <c r="AJ4" s="54" t="s">
        <v>51</v>
      </c>
    </row>
    <row r="5" spans="1:36" x14ac:dyDescent="0.4">
      <c r="B5" s="93" t="s">
        <v>10</v>
      </c>
      <c r="C5" s="94"/>
      <c r="D5" s="97">
        <v>45086</v>
      </c>
      <c r="E5" s="98"/>
      <c r="F5" s="98"/>
      <c r="G5" s="98"/>
      <c r="H5" s="98"/>
      <c r="I5" s="99"/>
      <c r="J5" s="93" t="s">
        <v>45</v>
      </c>
      <c r="K5" s="94"/>
      <c r="L5" s="97">
        <v>45190</v>
      </c>
      <c r="M5" s="98"/>
      <c r="N5" s="98"/>
      <c r="O5" s="98"/>
      <c r="P5" s="98"/>
      <c r="Q5" s="98"/>
      <c r="R5" s="99"/>
      <c r="T5" s="73" t="s">
        <v>14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I5" s="67" t="s">
        <v>70</v>
      </c>
      <c r="AJ5" s="54" t="s">
        <v>52</v>
      </c>
    </row>
    <row r="6" spans="1:36" x14ac:dyDescent="0.4">
      <c r="B6" s="73" t="s">
        <v>43</v>
      </c>
      <c r="C6" s="73"/>
      <c r="D6" s="95">
        <v>45086</v>
      </c>
      <c r="E6" s="73"/>
      <c r="F6" s="73"/>
      <c r="G6" s="73"/>
      <c r="H6" s="73"/>
      <c r="I6" s="73" t="s">
        <v>46</v>
      </c>
      <c r="J6" s="73"/>
      <c r="K6" s="73"/>
      <c r="L6" s="73"/>
      <c r="M6" s="95">
        <v>45188</v>
      </c>
      <c r="N6" s="95"/>
      <c r="O6" s="95"/>
      <c r="P6" s="95"/>
      <c r="Q6" s="95"/>
      <c r="R6" s="95"/>
      <c r="S6" s="2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I6" s="69"/>
      <c r="AJ6" s="70"/>
    </row>
    <row r="7" spans="1:36" x14ac:dyDescent="0.4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2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6" ht="19.5" thickBot="1" x14ac:dyDescent="0.45">
      <c r="A8" t="s">
        <v>71</v>
      </c>
      <c r="C8" s="6" t="s">
        <v>21</v>
      </c>
    </row>
    <row r="9" spans="1:36" x14ac:dyDescent="0.4">
      <c r="A9" s="82"/>
      <c r="B9" s="83"/>
      <c r="C9" s="7">
        <v>1</v>
      </c>
      <c r="D9" s="7">
        <v>2</v>
      </c>
      <c r="E9" s="7">
        <v>3</v>
      </c>
      <c r="F9" s="7">
        <v>4</v>
      </c>
      <c r="G9" s="7">
        <v>5</v>
      </c>
      <c r="H9" s="7">
        <v>6</v>
      </c>
      <c r="I9" s="7">
        <v>7</v>
      </c>
      <c r="J9" s="7">
        <v>8</v>
      </c>
      <c r="K9" s="33">
        <v>9</v>
      </c>
      <c r="L9" s="33">
        <v>10</v>
      </c>
      <c r="M9" s="33">
        <v>11</v>
      </c>
      <c r="N9" s="33">
        <v>12</v>
      </c>
      <c r="O9" s="33">
        <v>13</v>
      </c>
      <c r="P9" s="33">
        <v>14</v>
      </c>
      <c r="Q9" s="33">
        <v>15</v>
      </c>
      <c r="R9" s="33">
        <v>16</v>
      </c>
      <c r="S9" s="33">
        <v>17</v>
      </c>
      <c r="T9" s="33">
        <v>18</v>
      </c>
      <c r="U9" s="33">
        <v>19</v>
      </c>
      <c r="V9" s="33">
        <v>20</v>
      </c>
      <c r="W9" s="33">
        <v>21</v>
      </c>
      <c r="X9" s="8">
        <v>22</v>
      </c>
      <c r="Y9" s="8">
        <v>23</v>
      </c>
      <c r="Z9" s="8">
        <v>24</v>
      </c>
      <c r="AA9" s="8">
        <v>25</v>
      </c>
      <c r="AB9" s="8">
        <v>26</v>
      </c>
      <c r="AC9" s="8">
        <v>27</v>
      </c>
      <c r="AD9" s="8">
        <v>28</v>
      </c>
      <c r="AE9" s="8">
        <v>29</v>
      </c>
      <c r="AF9" s="8">
        <v>30</v>
      </c>
      <c r="AG9" s="9"/>
      <c r="AH9" s="88" t="s">
        <v>17</v>
      </c>
      <c r="AI9" s="74" t="s">
        <v>11</v>
      </c>
      <c r="AJ9" s="79" t="s">
        <v>30</v>
      </c>
    </row>
    <row r="10" spans="1:36" ht="19.5" thickBot="1" x14ac:dyDescent="0.45">
      <c r="A10" s="84"/>
      <c r="B10" s="85"/>
      <c r="C10" s="10" t="s">
        <v>67</v>
      </c>
      <c r="D10" s="10" t="s">
        <v>4</v>
      </c>
      <c r="E10" s="10" t="s">
        <v>5</v>
      </c>
      <c r="F10" s="10" t="s">
        <v>6</v>
      </c>
      <c r="G10" s="10" t="s">
        <v>0</v>
      </c>
      <c r="H10" s="10" t="s">
        <v>1</v>
      </c>
      <c r="I10" s="10" t="s">
        <v>2</v>
      </c>
      <c r="J10" s="10" t="s">
        <v>3</v>
      </c>
      <c r="K10" s="68" t="s">
        <v>4</v>
      </c>
      <c r="L10" s="59" t="s">
        <v>5</v>
      </c>
      <c r="M10" s="60" t="s">
        <v>6</v>
      </c>
      <c r="N10" s="68" t="s">
        <v>0</v>
      </c>
      <c r="O10" s="68" t="s">
        <v>1</v>
      </c>
      <c r="P10" s="68" t="s">
        <v>2</v>
      </c>
      <c r="Q10" s="68" t="s">
        <v>3</v>
      </c>
      <c r="R10" s="68" t="s">
        <v>4</v>
      </c>
      <c r="S10" s="59" t="s">
        <v>5</v>
      </c>
      <c r="T10" s="60" t="s">
        <v>6</v>
      </c>
      <c r="U10" s="68" t="s">
        <v>0</v>
      </c>
      <c r="V10" s="68" t="s">
        <v>1</v>
      </c>
      <c r="W10" s="68" t="s">
        <v>2</v>
      </c>
      <c r="X10" s="68" t="s">
        <v>3</v>
      </c>
      <c r="Y10" s="68" t="s">
        <v>4</v>
      </c>
      <c r="Z10" s="59" t="s">
        <v>5</v>
      </c>
      <c r="AA10" s="60" t="s">
        <v>6</v>
      </c>
      <c r="AB10" s="68" t="s">
        <v>0</v>
      </c>
      <c r="AC10" s="68" t="s">
        <v>1</v>
      </c>
      <c r="AD10" s="68" t="s">
        <v>2</v>
      </c>
      <c r="AE10" s="68" t="s">
        <v>3</v>
      </c>
      <c r="AF10" s="68" t="s">
        <v>4</v>
      </c>
      <c r="AG10" s="11"/>
      <c r="AH10" s="89"/>
      <c r="AI10" s="75"/>
      <c r="AJ10" s="80"/>
    </row>
    <row r="11" spans="1:36" ht="21.75" customHeight="1" thickBot="1" x14ac:dyDescent="0.45">
      <c r="A11" s="86" t="s">
        <v>7</v>
      </c>
      <c r="B11" s="16" t="s">
        <v>16</v>
      </c>
      <c r="C11" s="17"/>
      <c r="D11" s="17"/>
      <c r="E11" s="17"/>
      <c r="F11" s="17"/>
      <c r="G11" s="17"/>
      <c r="H11" s="17"/>
      <c r="I11" s="17"/>
      <c r="J11" s="17"/>
      <c r="K11" s="18" t="s">
        <v>15</v>
      </c>
      <c r="L11" s="18" t="s">
        <v>15</v>
      </c>
      <c r="M11" s="18" t="s">
        <v>15</v>
      </c>
      <c r="N11" s="18" t="s">
        <v>15</v>
      </c>
      <c r="O11" s="18" t="s">
        <v>15</v>
      </c>
      <c r="P11" s="18" t="s">
        <v>15</v>
      </c>
      <c r="Q11" s="18" t="s">
        <v>15</v>
      </c>
      <c r="R11" s="18" t="s">
        <v>15</v>
      </c>
      <c r="S11" s="18" t="s">
        <v>15</v>
      </c>
      <c r="T11" s="18" t="s">
        <v>15</v>
      </c>
      <c r="U11" s="18" t="s">
        <v>15</v>
      </c>
      <c r="V11" s="18" t="s">
        <v>15</v>
      </c>
      <c r="W11" s="19" t="s">
        <v>12</v>
      </c>
      <c r="X11" s="19" t="s">
        <v>12</v>
      </c>
      <c r="Y11" s="19" t="s">
        <v>12</v>
      </c>
      <c r="Z11" s="19" t="s">
        <v>12</v>
      </c>
      <c r="AA11" s="53" t="s">
        <v>12</v>
      </c>
      <c r="AB11" s="53" t="s">
        <v>12</v>
      </c>
      <c r="AC11" s="19" t="s">
        <v>12</v>
      </c>
      <c r="AD11" s="19" t="s">
        <v>12</v>
      </c>
      <c r="AE11" s="35" t="s">
        <v>12</v>
      </c>
      <c r="AF11" s="35" t="s">
        <v>12</v>
      </c>
      <c r="AG11" s="16"/>
      <c r="AH11" s="19">
        <f>COUNTIFS(C11:AG11,"〇")</f>
        <v>10</v>
      </c>
      <c r="AI11" s="76">
        <f>AH12/AH11</f>
        <v>0.3</v>
      </c>
      <c r="AJ11" s="71" t="s">
        <v>49</v>
      </c>
    </row>
    <row r="12" spans="1:36" ht="20.25" thickTop="1" thickBot="1" x14ac:dyDescent="0.45">
      <c r="A12" s="87"/>
      <c r="B12" s="24" t="s">
        <v>20</v>
      </c>
      <c r="C12" s="25"/>
      <c r="D12" s="25"/>
      <c r="E12" s="25"/>
      <c r="F12" s="25"/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7"/>
      <c r="X12" s="36" t="s">
        <v>78</v>
      </c>
      <c r="Y12" s="27"/>
      <c r="Z12" s="36" t="s">
        <v>68</v>
      </c>
      <c r="AA12" s="27" t="s">
        <v>27</v>
      </c>
      <c r="AB12" s="27"/>
      <c r="AC12" s="27"/>
      <c r="AD12" s="27"/>
      <c r="AE12" s="36"/>
      <c r="AF12" s="36"/>
      <c r="AG12" s="24"/>
      <c r="AH12" s="27">
        <f>COUNTA(C12:AG12)</f>
        <v>3</v>
      </c>
      <c r="AI12" s="77"/>
      <c r="AJ12" s="72"/>
    </row>
    <row r="13" spans="1:36" ht="18.95" customHeight="1" thickTop="1" thickBot="1" x14ac:dyDescent="0.45">
      <c r="A13" s="87" t="s">
        <v>8</v>
      </c>
      <c r="B13" s="28" t="s">
        <v>16</v>
      </c>
      <c r="C13" s="29"/>
      <c r="D13" s="29"/>
      <c r="E13" s="29"/>
      <c r="F13" s="29"/>
      <c r="G13" s="29"/>
      <c r="H13" s="29"/>
      <c r="I13" s="29"/>
      <c r="J13" s="29"/>
      <c r="K13" s="30" t="s">
        <v>15</v>
      </c>
      <c r="L13" s="30" t="s">
        <v>15</v>
      </c>
      <c r="M13" s="30" t="s">
        <v>15</v>
      </c>
      <c r="N13" s="30" t="s">
        <v>15</v>
      </c>
      <c r="O13" s="30" t="s">
        <v>15</v>
      </c>
      <c r="P13" s="30" t="s">
        <v>15</v>
      </c>
      <c r="Q13" s="30" t="s">
        <v>15</v>
      </c>
      <c r="R13" s="30" t="s">
        <v>15</v>
      </c>
      <c r="S13" s="30" t="s">
        <v>15</v>
      </c>
      <c r="T13" s="30" t="s">
        <v>15</v>
      </c>
      <c r="U13" s="30" t="s">
        <v>15</v>
      </c>
      <c r="V13" s="30" t="s">
        <v>15</v>
      </c>
      <c r="W13" s="31" t="s">
        <v>12</v>
      </c>
      <c r="X13" s="31" t="s">
        <v>12</v>
      </c>
      <c r="Y13" s="31" t="s">
        <v>12</v>
      </c>
      <c r="Z13" s="31" t="s">
        <v>12</v>
      </c>
      <c r="AA13" s="31" t="s">
        <v>12</v>
      </c>
      <c r="AB13" s="31" t="s">
        <v>12</v>
      </c>
      <c r="AC13" s="31" t="s">
        <v>12</v>
      </c>
      <c r="AD13" s="31" t="s">
        <v>12</v>
      </c>
      <c r="AE13" s="37" t="s">
        <v>12</v>
      </c>
      <c r="AF13" s="37" t="s">
        <v>12</v>
      </c>
      <c r="AG13" s="28"/>
      <c r="AH13" s="31">
        <f>COUNTIFS(C13:AG13,"〇")</f>
        <v>10</v>
      </c>
      <c r="AI13" s="78">
        <f>AH14/AH13</f>
        <v>0.3</v>
      </c>
      <c r="AJ13" s="72" t="s">
        <v>66</v>
      </c>
    </row>
    <row r="14" spans="1:36" ht="20.25" thickTop="1" thickBot="1" x14ac:dyDescent="0.45">
      <c r="A14" s="87"/>
      <c r="B14" s="20" t="s">
        <v>20</v>
      </c>
      <c r="C14" s="21"/>
      <c r="D14" s="21"/>
      <c r="E14" s="21"/>
      <c r="F14" s="21"/>
      <c r="G14" s="21"/>
      <c r="H14" s="21"/>
      <c r="I14" s="21"/>
      <c r="J14" s="21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36"/>
      <c r="X14" s="36" t="s">
        <v>68</v>
      </c>
      <c r="Y14" s="23"/>
      <c r="Z14" s="36" t="s">
        <v>68</v>
      </c>
      <c r="AA14" s="23" t="s">
        <v>27</v>
      </c>
      <c r="AB14" s="23"/>
      <c r="AC14" s="23"/>
      <c r="AD14" s="23"/>
      <c r="AE14" s="38"/>
      <c r="AF14" s="38"/>
      <c r="AG14" s="20"/>
      <c r="AH14" s="27">
        <f>COUNTA(C14:AG14)</f>
        <v>3</v>
      </c>
      <c r="AI14" s="77"/>
      <c r="AJ14" s="72"/>
    </row>
    <row r="15" spans="1:36" ht="40.5" thickTop="1" thickBot="1" x14ac:dyDescent="0.45">
      <c r="A15" s="49" t="s">
        <v>29</v>
      </c>
      <c r="B15" s="13"/>
      <c r="C15" s="47"/>
      <c r="D15" s="47"/>
      <c r="E15" s="47"/>
      <c r="F15" s="47"/>
      <c r="G15" s="47"/>
      <c r="H15" s="47"/>
      <c r="I15" s="47"/>
      <c r="J15" s="47"/>
      <c r="K15" s="51" t="s">
        <v>44</v>
      </c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14"/>
      <c r="W15" s="14"/>
      <c r="X15" s="14"/>
      <c r="Y15" s="14"/>
      <c r="Z15" s="15" t="s">
        <v>69</v>
      </c>
      <c r="AA15" s="15" t="s">
        <v>26</v>
      </c>
      <c r="AB15" s="15"/>
      <c r="AC15" s="14"/>
      <c r="AD15" s="14"/>
      <c r="AE15" s="15"/>
      <c r="AF15" s="15"/>
      <c r="AG15" s="13"/>
      <c r="AH15" s="91"/>
      <c r="AI15" s="92"/>
      <c r="AJ15" s="52" t="s">
        <v>48</v>
      </c>
    </row>
    <row r="17" spans="1:36" ht="19.5" thickBot="1" x14ac:dyDescent="0.45">
      <c r="A17" t="s">
        <v>72</v>
      </c>
      <c r="C17" s="6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6" x14ac:dyDescent="0.4">
      <c r="A18" s="82"/>
      <c r="B18" s="83"/>
      <c r="C18" s="33">
        <v>1</v>
      </c>
      <c r="D18" s="33">
        <v>2</v>
      </c>
      <c r="E18" s="33">
        <v>3</v>
      </c>
      <c r="F18" s="33">
        <v>4</v>
      </c>
      <c r="G18" s="33">
        <v>5</v>
      </c>
      <c r="H18" s="33">
        <v>6</v>
      </c>
      <c r="I18" s="33">
        <v>7</v>
      </c>
      <c r="J18" s="33">
        <v>8</v>
      </c>
      <c r="K18" s="33">
        <v>9</v>
      </c>
      <c r="L18" s="33">
        <v>10</v>
      </c>
      <c r="M18" s="33">
        <v>11</v>
      </c>
      <c r="N18" s="33">
        <v>12</v>
      </c>
      <c r="O18" s="33">
        <v>13</v>
      </c>
      <c r="P18" s="33">
        <v>14</v>
      </c>
      <c r="Q18" s="33">
        <v>15</v>
      </c>
      <c r="R18" s="33">
        <v>16</v>
      </c>
      <c r="S18" s="33">
        <v>17</v>
      </c>
      <c r="T18" s="33">
        <v>18</v>
      </c>
      <c r="U18" s="33">
        <v>19</v>
      </c>
      <c r="V18" s="33">
        <v>20</v>
      </c>
      <c r="W18" s="33">
        <v>21</v>
      </c>
      <c r="X18" s="33">
        <v>22</v>
      </c>
      <c r="Y18" s="33">
        <v>23</v>
      </c>
      <c r="Z18" s="33">
        <v>24</v>
      </c>
      <c r="AA18" s="33">
        <v>25</v>
      </c>
      <c r="AB18" s="33">
        <v>26</v>
      </c>
      <c r="AC18" s="8">
        <v>27</v>
      </c>
      <c r="AD18" s="8">
        <v>28</v>
      </c>
      <c r="AE18" s="8">
        <v>29</v>
      </c>
      <c r="AF18" s="8">
        <v>30</v>
      </c>
      <c r="AG18" s="9">
        <v>31</v>
      </c>
      <c r="AH18" s="88" t="s">
        <v>17</v>
      </c>
      <c r="AI18" s="74" t="s">
        <v>11</v>
      </c>
      <c r="AJ18" s="79" t="s">
        <v>30</v>
      </c>
    </row>
    <row r="19" spans="1:36" ht="19.5" thickBot="1" x14ac:dyDescent="0.45">
      <c r="A19" s="84"/>
      <c r="B19" s="85"/>
      <c r="C19" s="59" t="s">
        <v>75</v>
      </c>
      <c r="D19" s="60" t="s">
        <v>6</v>
      </c>
      <c r="E19" s="34" t="s">
        <v>0</v>
      </c>
      <c r="F19" s="34" t="s">
        <v>1</v>
      </c>
      <c r="G19" s="34" t="s">
        <v>2</v>
      </c>
      <c r="H19" s="34" t="s">
        <v>3</v>
      </c>
      <c r="I19" s="34" t="s">
        <v>4</v>
      </c>
      <c r="J19" s="59" t="s">
        <v>5</v>
      </c>
      <c r="K19" s="60" t="s">
        <v>6</v>
      </c>
      <c r="L19" s="34" t="s">
        <v>0</v>
      </c>
      <c r="M19" s="34" t="s">
        <v>1</v>
      </c>
      <c r="N19" s="34" t="s">
        <v>2</v>
      </c>
      <c r="O19" s="34" t="s">
        <v>3</v>
      </c>
      <c r="P19" s="34" t="s">
        <v>4</v>
      </c>
      <c r="Q19" s="59" t="s">
        <v>5</v>
      </c>
      <c r="R19" s="60" t="s">
        <v>6</v>
      </c>
      <c r="S19" s="34" t="s">
        <v>0</v>
      </c>
      <c r="T19" s="34" t="s">
        <v>1</v>
      </c>
      <c r="U19" s="34" t="s">
        <v>2</v>
      </c>
      <c r="V19" s="34" t="s">
        <v>3</v>
      </c>
      <c r="W19" s="34" t="s">
        <v>4</v>
      </c>
      <c r="X19" s="59" t="s">
        <v>5</v>
      </c>
      <c r="Y19" s="60" t="s">
        <v>6</v>
      </c>
      <c r="Z19" s="34" t="s">
        <v>0</v>
      </c>
      <c r="AA19" s="34" t="s">
        <v>1</v>
      </c>
      <c r="AB19" s="34" t="s">
        <v>2</v>
      </c>
      <c r="AC19" s="34" t="s">
        <v>3</v>
      </c>
      <c r="AD19" s="34" t="s">
        <v>4</v>
      </c>
      <c r="AE19" s="59" t="s">
        <v>5</v>
      </c>
      <c r="AF19" s="60" t="s">
        <v>6</v>
      </c>
      <c r="AG19" s="34" t="s">
        <v>0</v>
      </c>
      <c r="AH19" s="89"/>
      <c r="AI19" s="75"/>
      <c r="AJ19" s="81"/>
    </row>
    <row r="20" spans="1:36" ht="19.5" customHeight="1" thickBot="1" x14ac:dyDescent="0.45">
      <c r="A20" s="86" t="s">
        <v>7</v>
      </c>
      <c r="B20" s="16" t="s">
        <v>16</v>
      </c>
      <c r="C20" s="35" t="s">
        <v>12</v>
      </c>
      <c r="D20" s="35" t="s">
        <v>12</v>
      </c>
      <c r="E20" s="35" t="s">
        <v>12</v>
      </c>
      <c r="F20" s="35" t="s">
        <v>12</v>
      </c>
      <c r="G20" s="35" t="s">
        <v>12</v>
      </c>
      <c r="H20" s="35" t="s">
        <v>12</v>
      </c>
      <c r="I20" s="35" t="s">
        <v>12</v>
      </c>
      <c r="J20" s="35" t="s">
        <v>12</v>
      </c>
      <c r="K20" s="35" t="s">
        <v>12</v>
      </c>
      <c r="L20" s="35" t="s">
        <v>12</v>
      </c>
      <c r="M20" s="35" t="s">
        <v>12</v>
      </c>
      <c r="N20" s="35" t="s">
        <v>12</v>
      </c>
      <c r="O20" s="33" t="s">
        <v>12</v>
      </c>
      <c r="P20" s="35" t="s">
        <v>12</v>
      </c>
      <c r="Q20" s="35" t="s">
        <v>12</v>
      </c>
      <c r="R20" s="35" t="s">
        <v>12</v>
      </c>
      <c r="S20" s="35" t="s">
        <v>12</v>
      </c>
      <c r="T20" s="35" t="s">
        <v>12</v>
      </c>
      <c r="U20" s="35" t="s">
        <v>12</v>
      </c>
      <c r="V20" s="35" t="s">
        <v>12</v>
      </c>
      <c r="W20" s="35" t="s">
        <v>12</v>
      </c>
      <c r="X20" s="35" t="s">
        <v>12</v>
      </c>
      <c r="Y20" s="35" t="s">
        <v>12</v>
      </c>
      <c r="Z20" s="35" t="s">
        <v>12</v>
      </c>
      <c r="AA20" s="19" t="s">
        <v>12</v>
      </c>
      <c r="AB20" s="19" t="s">
        <v>12</v>
      </c>
      <c r="AC20" s="19" t="s">
        <v>12</v>
      </c>
      <c r="AD20" s="19" t="s">
        <v>12</v>
      </c>
      <c r="AE20" s="19" t="s">
        <v>12</v>
      </c>
      <c r="AF20" s="35" t="s">
        <v>12</v>
      </c>
      <c r="AG20" s="35" t="s">
        <v>12</v>
      </c>
      <c r="AH20" s="19">
        <f>COUNTIFS(C20:AG20,"〇")</f>
        <v>31</v>
      </c>
      <c r="AI20" s="76">
        <f>AH21/AH20</f>
        <v>0.29032258064516131</v>
      </c>
      <c r="AJ20" s="71" t="s">
        <v>49</v>
      </c>
    </row>
    <row r="21" spans="1:36" ht="20.25" thickTop="1" thickBot="1" x14ac:dyDescent="0.45">
      <c r="A21" s="87"/>
      <c r="B21" s="24" t="s">
        <v>20</v>
      </c>
      <c r="C21" s="36"/>
      <c r="D21" s="36" t="s">
        <v>68</v>
      </c>
      <c r="E21" s="36"/>
      <c r="F21" s="36" t="s">
        <v>12</v>
      </c>
      <c r="G21" s="36"/>
      <c r="H21" s="36"/>
      <c r="I21" s="36"/>
      <c r="J21" s="36" t="s">
        <v>27</v>
      </c>
      <c r="K21" s="36" t="s">
        <v>27</v>
      </c>
      <c r="L21" s="36"/>
      <c r="M21" s="36"/>
      <c r="N21" s="36"/>
      <c r="O21" s="55"/>
      <c r="P21" s="36"/>
      <c r="Q21" s="36"/>
      <c r="R21" s="36" t="s">
        <v>27</v>
      </c>
      <c r="S21" s="36"/>
      <c r="T21" s="36"/>
      <c r="U21" s="36" t="s">
        <v>53</v>
      </c>
      <c r="V21" s="36"/>
      <c r="W21" s="36"/>
      <c r="X21" s="36" t="s">
        <v>27</v>
      </c>
      <c r="Y21" s="36" t="s">
        <v>27</v>
      </c>
      <c r="Z21" s="36"/>
      <c r="AA21" s="27"/>
      <c r="AB21" s="27"/>
      <c r="AC21" s="27"/>
      <c r="AD21" s="27"/>
      <c r="AE21" s="27"/>
      <c r="AF21" s="36" t="s">
        <v>27</v>
      </c>
      <c r="AG21" s="36"/>
      <c r="AH21" s="27">
        <f>COUNTA(C21:AG21)</f>
        <v>9</v>
      </c>
      <c r="AI21" s="77"/>
      <c r="AJ21" s="72"/>
    </row>
    <row r="22" spans="1:36" ht="18.95" customHeight="1" thickTop="1" thickBot="1" x14ac:dyDescent="0.45">
      <c r="A22" s="87" t="s">
        <v>8</v>
      </c>
      <c r="B22" s="28" t="s">
        <v>16</v>
      </c>
      <c r="C22" s="37" t="s">
        <v>12</v>
      </c>
      <c r="D22" s="37" t="s">
        <v>12</v>
      </c>
      <c r="E22" s="37" t="s">
        <v>12</v>
      </c>
      <c r="F22" s="37" t="s">
        <v>12</v>
      </c>
      <c r="G22" s="37" t="s">
        <v>12</v>
      </c>
      <c r="H22" s="37" t="s">
        <v>12</v>
      </c>
      <c r="I22" s="37" t="s">
        <v>12</v>
      </c>
      <c r="J22" s="37" t="s">
        <v>12</v>
      </c>
      <c r="K22" s="37" t="s">
        <v>12</v>
      </c>
      <c r="L22" s="37" t="s">
        <v>12</v>
      </c>
      <c r="M22" s="37" t="s">
        <v>12</v>
      </c>
      <c r="N22" s="37" t="s">
        <v>12</v>
      </c>
      <c r="O22" s="37" t="s">
        <v>12</v>
      </c>
      <c r="P22" s="37" t="s">
        <v>12</v>
      </c>
      <c r="Q22" s="37" t="s">
        <v>12</v>
      </c>
      <c r="R22" s="37" t="s">
        <v>12</v>
      </c>
      <c r="S22" s="37" t="s">
        <v>12</v>
      </c>
      <c r="T22" s="37" t="s">
        <v>12</v>
      </c>
      <c r="U22" s="37" t="s">
        <v>12</v>
      </c>
      <c r="V22" s="37" t="s">
        <v>12</v>
      </c>
      <c r="W22" s="37" t="s">
        <v>12</v>
      </c>
      <c r="X22" s="37" t="s">
        <v>12</v>
      </c>
      <c r="Y22" s="37" t="s">
        <v>12</v>
      </c>
      <c r="Z22" s="37" t="s">
        <v>12</v>
      </c>
      <c r="AA22" s="31" t="s">
        <v>12</v>
      </c>
      <c r="AB22" s="57" t="s">
        <v>54</v>
      </c>
      <c r="AC22" s="58" t="s">
        <v>54</v>
      </c>
      <c r="AD22" s="31" t="s">
        <v>12</v>
      </c>
      <c r="AE22" s="31" t="s">
        <v>12</v>
      </c>
      <c r="AF22" s="37" t="s">
        <v>12</v>
      </c>
      <c r="AG22" s="37" t="s">
        <v>12</v>
      </c>
      <c r="AH22" s="31">
        <f>COUNTIFS(C22:AG22,"〇")</f>
        <v>29</v>
      </c>
      <c r="AI22" s="78">
        <f>AH23/AH22</f>
        <v>0.31034482758620691</v>
      </c>
      <c r="AJ22" s="72" t="s">
        <v>66</v>
      </c>
    </row>
    <row r="23" spans="1:36" ht="20.25" thickTop="1" thickBot="1" x14ac:dyDescent="0.45">
      <c r="A23" s="87"/>
      <c r="B23" s="20" t="s">
        <v>20</v>
      </c>
      <c r="C23" s="38"/>
      <c r="D23" s="38" t="s">
        <v>68</v>
      </c>
      <c r="E23" s="38"/>
      <c r="F23" s="38"/>
      <c r="G23" s="38"/>
      <c r="H23" s="38"/>
      <c r="I23" s="38"/>
      <c r="J23" s="38" t="s">
        <v>27</v>
      </c>
      <c r="K23" s="38" t="s">
        <v>27</v>
      </c>
      <c r="L23" s="38"/>
      <c r="M23" s="38"/>
      <c r="N23" s="38"/>
      <c r="O23" s="38"/>
      <c r="P23" s="38"/>
      <c r="Q23" s="38"/>
      <c r="R23" s="38" t="s">
        <v>27</v>
      </c>
      <c r="S23" s="38"/>
      <c r="T23" s="38"/>
      <c r="U23" s="38" t="s">
        <v>27</v>
      </c>
      <c r="V23" s="38"/>
      <c r="W23" s="38"/>
      <c r="X23" s="38" t="s">
        <v>27</v>
      </c>
      <c r="Y23" s="38" t="s">
        <v>27</v>
      </c>
      <c r="Z23" s="38"/>
      <c r="AA23" s="23"/>
      <c r="AB23" s="22"/>
      <c r="AC23" s="22"/>
      <c r="AD23" s="23" t="s">
        <v>68</v>
      </c>
      <c r="AE23" s="23"/>
      <c r="AF23" s="38" t="s">
        <v>27</v>
      </c>
      <c r="AG23" s="38"/>
      <c r="AH23" s="27">
        <f>COUNTA(C23:AG23)</f>
        <v>9</v>
      </c>
      <c r="AI23" s="77"/>
      <c r="AJ23" s="72"/>
    </row>
    <row r="24" spans="1:36" ht="36" customHeight="1" thickTop="1" thickBot="1" x14ac:dyDescent="0.45">
      <c r="A24" s="12"/>
      <c r="B24" s="13"/>
      <c r="C24" s="15"/>
      <c r="D24" s="15" t="s">
        <v>26</v>
      </c>
      <c r="E24" s="15"/>
      <c r="F24" s="15"/>
      <c r="G24" s="15"/>
      <c r="H24" s="15"/>
      <c r="I24" s="15"/>
      <c r="J24" s="15" t="s">
        <v>26</v>
      </c>
      <c r="K24" s="15" t="s">
        <v>26</v>
      </c>
      <c r="L24" s="15"/>
      <c r="M24" s="15"/>
      <c r="N24" s="15"/>
      <c r="O24" s="15"/>
      <c r="P24" s="15"/>
      <c r="Q24" s="15"/>
      <c r="R24" s="15" t="s">
        <v>26</v>
      </c>
      <c r="S24" s="15"/>
      <c r="T24" s="15"/>
      <c r="U24" s="15"/>
      <c r="V24" s="15"/>
      <c r="W24" s="15"/>
      <c r="X24" s="15" t="s">
        <v>26</v>
      </c>
      <c r="Y24" s="15" t="s">
        <v>26</v>
      </c>
      <c r="Z24" s="15"/>
      <c r="AA24" s="15"/>
      <c r="AB24" s="15"/>
      <c r="AC24" s="15"/>
      <c r="AD24" s="15"/>
      <c r="AE24" s="32"/>
      <c r="AF24" s="15" t="s">
        <v>26</v>
      </c>
      <c r="AG24" s="15"/>
      <c r="AH24" s="91"/>
      <c r="AI24" s="92"/>
      <c r="AJ24" s="52" t="s">
        <v>48</v>
      </c>
    </row>
    <row r="25" spans="1:36" x14ac:dyDescent="0.4">
      <c r="A25" s="4"/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4"/>
    </row>
    <row r="26" spans="1:36" ht="19.5" thickBot="1" x14ac:dyDescent="0.45">
      <c r="A26" t="s">
        <v>73</v>
      </c>
      <c r="C26" s="6" t="s">
        <v>21</v>
      </c>
      <c r="D26" s="2"/>
      <c r="E26" s="2"/>
      <c r="F26" s="2"/>
      <c r="G26" s="2"/>
      <c r="H26" s="2"/>
    </row>
    <row r="27" spans="1:36" x14ac:dyDescent="0.4">
      <c r="A27" s="82"/>
      <c r="B27" s="83"/>
      <c r="C27" s="33">
        <v>1</v>
      </c>
      <c r="D27" s="33">
        <v>2</v>
      </c>
      <c r="E27" s="33">
        <v>3</v>
      </c>
      <c r="F27" s="33">
        <v>4</v>
      </c>
      <c r="G27" s="33">
        <v>5</v>
      </c>
      <c r="H27" s="33">
        <v>6</v>
      </c>
      <c r="I27" s="33">
        <v>7</v>
      </c>
      <c r="J27" s="33">
        <v>8</v>
      </c>
      <c r="K27" s="33">
        <v>9</v>
      </c>
      <c r="L27" s="33">
        <v>10</v>
      </c>
      <c r="M27" s="33">
        <v>11</v>
      </c>
      <c r="N27" s="33">
        <v>12</v>
      </c>
      <c r="O27" s="33">
        <v>13</v>
      </c>
      <c r="P27" s="33">
        <v>14</v>
      </c>
      <c r="Q27" s="33">
        <v>15</v>
      </c>
      <c r="R27" s="33">
        <v>16</v>
      </c>
      <c r="S27" s="33">
        <v>17</v>
      </c>
      <c r="T27" s="33">
        <v>18</v>
      </c>
      <c r="U27" s="33">
        <v>19</v>
      </c>
      <c r="V27" s="33">
        <v>20</v>
      </c>
      <c r="W27" s="33">
        <v>21</v>
      </c>
      <c r="X27" s="33">
        <v>22</v>
      </c>
      <c r="Y27" s="33">
        <v>23</v>
      </c>
      <c r="Z27" s="33">
        <v>24</v>
      </c>
      <c r="AA27" s="33">
        <v>25</v>
      </c>
      <c r="AB27" s="33">
        <v>26</v>
      </c>
      <c r="AC27" s="8">
        <v>27</v>
      </c>
      <c r="AD27" s="8">
        <v>28</v>
      </c>
      <c r="AE27" s="8">
        <v>29</v>
      </c>
      <c r="AF27" s="8">
        <v>30</v>
      </c>
      <c r="AG27" s="9">
        <v>31</v>
      </c>
      <c r="AH27" s="88" t="s">
        <v>17</v>
      </c>
      <c r="AI27" s="74" t="s">
        <v>11</v>
      </c>
      <c r="AJ27" s="79" t="s">
        <v>30</v>
      </c>
    </row>
    <row r="28" spans="1:36" ht="19.5" thickBot="1" x14ac:dyDescent="0.45">
      <c r="A28" s="84"/>
      <c r="B28" s="85"/>
      <c r="C28" s="34" t="s">
        <v>76</v>
      </c>
      <c r="D28" s="34" t="s">
        <v>2</v>
      </c>
      <c r="E28" s="34" t="s">
        <v>3</v>
      </c>
      <c r="F28" s="34" t="s">
        <v>4</v>
      </c>
      <c r="G28" s="59" t="s">
        <v>5</v>
      </c>
      <c r="H28" s="60" t="s">
        <v>6</v>
      </c>
      <c r="I28" s="34" t="s">
        <v>0</v>
      </c>
      <c r="J28" s="34" t="s">
        <v>1</v>
      </c>
      <c r="K28" s="34" t="s">
        <v>2</v>
      </c>
      <c r="L28" s="34" t="s">
        <v>3</v>
      </c>
      <c r="M28" s="34" t="s">
        <v>4</v>
      </c>
      <c r="N28" s="59" t="s">
        <v>5</v>
      </c>
      <c r="O28" s="60" t="s">
        <v>6</v>
      </c>
      <c r="P28" s="34" t="s">
        <v>0</v>
      </c>
      <c r="Q28" s="34" t="s">
        <v>1</v>
      </c>
      <c r="R28" s="34" t="s">
        <v>2</v>
      </c>
      <c r="S28" s="34" t="s">
        <v>3</v>
      </c>
      <c r="T28" s="34" t="s">
        <v>4</v>
      </c>
      <c r="U28" s="59" t="s">
        <v>5</v>
      </c>
      <c r="V28" s="60" t="s">
        <v>6</v>
      </c>
      <c r="W28" s="34" t="s">
        <v>0</v>
      </c>
      <c r="X28" s="34" t="s">
        <v>1</v>
      </c>
      <c r="Y28" s="34" t="s">
        <v>2</v>
      </c>
      <c r="Z28" s="34" t="s">
        <v>3</v>
      </c>
      <c r="AA28" s="34" t="s">
        <v>4</v>
      </c>
      <c r="AB28" s="59" t="s">
        <v>5</v>
      </c>
      <c r="AC28" s="60" t="s">
        <v>6</v>
      </c>
      <c r="AD28" s="34" t="s">
        <v>0</v>
      </c>
      <c r="AE28" s="34" t="s">
        <v>1</v>
      </c>
      <c r="AF28" s="34" t="s">
        <v>2</v>
      </c>
      <c r="AG28" s="34" t="s">
        <v>3</v>
      </c>
      <c r="AH28" s="89"/>
      <c r="AI28" s="75"/>
      <c r="AJ28" s="81"/>
    </row>
    <row r="29" spans="1:36" ht="19.5" customHeight="1" thickBot="1" x14ac:dyDescent="0.45">
      <c r="A29" s="86" t="s">
        <v>7</v>
      </c>
      <c r="B29" s="16" t="s">
        <v>16</v>
      </c>
      <c r="C29" s="35" t="s">
        <v>12</v>
      </c>
      <c r="D29" s="35" t="s">
        <v>12</v>
      </c>
      <c r="E29" s="35" t="s">
        <v>12</v>
      </c>
      <c r="F29" s="35" t="s">
        <v>12</v>
      </c>
      <c r="G29" s="35" t="s">
        <v>12</v>
      </c>
      <c r="H29" s="33" t="s">
        <v>12</v>
      </c>
      <c r="I29" s="35" t="s">
        <v>12</v>
      </c>
      <c r="J29" s="35" t="s">
        <v>12</v>
      </c>
      <c r="K29" s="35" t="s">
        <v>12</v>
      </c>
      <c r="L29" s="35" t="s">
        <v>12</v>
      </c>
      <c r="M29" s="35" t="s">
        <v>12</v>
      </c>
      <c r="N29" s="35" t="s">
        <v>12</v>
      </c>
      <c r="O29" s="35" t="s">
        <v>12</v>
      </c>
      <c r="P29" s="18" t="s">
        <v>22</v>
      </c>
      <c r="Q29" s="18" t="s">
        <v>22</v>
      </c>
      <c r="R29" s="18" t="s">
        <v>22</v>
      </c>
      <c r="S29" s="33" t="s">
        <v>12</v>
      </c>
      <c r="T29" s="35" t="s">
        <v>12</v>
      </c>
      <c r="U29" s="35" t="s">
        <v>12</v>
      </c>
      <c r="V29" s="35" t="s">
        <v>12</v>
      </c>
      <c r="W29" s="35" t="s">
        <v>12</v>
      </c>
      <c r="X29" s="35" t="s">
        <v>12</v>
      </c>
      <c r="Y29" s="35" t="s">
        <v>12</v>
      </c>
      <c r="Z29" s="35" t="s">
        <v>12</v>
      </c>
      <c r="AA29" s="19" t="s">
        <v>12</v>
      </c>
      <c r="AB29" s="19" t="s">
        <v>12</v>
      </c>
      <c r="AC29" s="19" t="s">
        <v>12</v>
      </c>
      <c r="AD29" s="19" t="s">
        <v>12</v>
      </c>
      <c r="AE29" s="16" t="s">
        <v>12</v>
      </c>
      <c r="AF29" s="35" t="s">
        <v>12</v>
      </c>
      <c r="AG29" s="35" t="s">
        <v>12</v>
      </c>
      <c r="AH29" s="19">
        <f>COUNTIFS(C29:AG29,"〇")</f>
        <v>28</v>
      </c>
      <c r="AI29" s="76">
        <f>AH30/AH29</f>
        <v>0.2857142857142857</v>
      </c>
      <c r="AJ29" s="71" t="s">
        <v>49</v>
      </c>
    </row>
    <row r="30" spans="1:36" ht="20.25" thickTop="1" thickBot="1" x14ac:dyDescent="0.45">
      <c r="A30" s="87"/>
      <c r="B30" s="24" t="s">
        <v>20</v>
      </c>
      <c r="C30" s="36"/>
      <c r="D30" s="36"/>
      <c r="E30" s="36"/>
      <c r="F30" s="36"/>
      <c r="G30" s="36"/>
      <c r="H30" s="56" t="s">
        <v>12</v>
      </c>
      <c r="I30" s="36"/>
      <c r="J30" s="36"/>
      <c r="K30" s="36"/>
      <c r="L30" s="36"/>
      <c r="M30" s="36" t="s">
        <v>79</v>
      </c>
      <c r="N30" s="36" t="s">
        <v>27</v>
      </c>
      <c r="O30" s="36" t="s">
        <v>27</v>
      </c>
      <c r="P30" s="26"/>
      <c r="Q30" s="26"/>
      <c r="R30" s="26"/>
      <c r="S30" s="55" t="s">
        <v>12</v>
      </c>
      <c r="T30" s="36"/>
      <c r="U30" s="36"/>
      <c r="V30" s="36" t="s">
        <v>27</v>
      </c>
      <c r="W30" s="36"/>
      <c r="X30" s="36"/>
      <c r="Y30" s="36"/>
      <c r="Z30" s="36"/>
      <c r="AA30" s="27"/>
      <c r="AB30" s="27" t="s">
        <v>79</v>
      </c>
      <c r="AC30" s="36" t="s">
        <v>27</v>
      </c>
      <c r="AD30" s="27"/>
      <c r="AE30" s="24"/>
      <c r="AF30" s="36"/>
      <c r="AG30" s="36"/>
      <c r="AH30" s="27">
        <f>COUNTA(C30:AG30)</f>
        <v>8</v>
      </c>
      <c r="AI30" s="77"/>
      <c r="AJ30" s="72"/>
    </row>
    <row r="31" spans="1:36" ht="20.25" customHeight="1" thickTop="1" thickBot="1" x14ac:dyDescent="0.45">
      <c r="A31" s="87" t="s">
        <v>8</v>
      </c>
      <c r="B31" s="28" t="s">
        <v>16</v>
      </c>
      <c r="C31" s="37" t="s">
        <v>12</v>
      </c>
      <c r="D31" s="37" t="s">
        <v>12</v>
      </c>
      <c r="E31" s="37" t="s">
        <v>12</v>
      </c>
      <c r="F31" s="37" t="s">
        <v>12</v>
      </c>
      <c r="G31" s="37" t="s">
        <v>12</v>
      </c>
      <c r="H31" s="37" t="s">
        <v>12</v>
      </c>
      <c r="I31" s="37" t="s">
        <v>12</v>
      </c>
      <c r="J31" s="37" t="s">
        <v>12</v>
      </c>
      <c r="K31" s="37" t="s">
        <v>12</v>
      </c>
      <c r="L31" s="37" t="s">
        <v>12</v>
      </c>
      <c r="M31" s="37" t="s">
        <v>12</v>
      </c>
      <c r="N31" s="37" t="s">
        <v>12</v>
      </c>
      <c r="O31" s="37" t="s">
        <v>12</v>
      </c>
      <c r="P31" s="30" t="s">
        <v>22</v>
      </c>
      <c r="Q31" s="30" t="s">
        <v>22</v>
      </c>
      <c r="R31" s="30" t="s">
        <v>22</v>
      </c>
      <c r="S31" s="37" t="s">
        <v>12</v>
      </c>
      <c r="T31" s="37" t="s">
        <v>12</v>
      </c>
      <c r="U31" s="37" t="s">
        <v>12</v>
      </c>
      <c r="V31" s="37" t="s">
        <v>12</v>
      </c>
      <c r="W31" s="37" t="s">
        <v>12</v>
      </c>
      <c r="X31" s="37" t="s">
        <v>12</v>
      </c>
      <c r="Y31" s="37" t="s">
        <v>12</v>
      </c>
      <c r="Z31" s="57" t="s">
        <v>60</v>
      </c>
      <c r="AA31" s="31" t="s">
        <v>12</v>
      </c>
      <c r="AB31" s="31" t="s">
        <v>12</v>
      </c>
      <c r="AC31" s="37" t="s">
        <v>12</v>
      </c>
      <c r="AD31" s="31" t="s">
        <v>12</v>
      </c>
      <c r="AE31" s="28" t="s">
        <v>12</v>
      </c>
      <c r="AF31" s="37" t="s">
        <v>12</v>
      </c>
      <c r="AG31" s="37" t="s">
        <v>12</v>
      </c>
      <c r="AH31" s="31">
        <f>COUNTIFS(C31:AG31,"〇")</f>
        <v>27</v>
      </c>
      <c r="AI31" s="78">
        <f>AH32/AH31</f>
        <v>0.25925925925925924</v>
      </c>
      <c r="AJ31" s="72" t="s">
        <v>66</v>
      </c>
    </row>
    <row r="32" spans="1:36" ht="20.25" thickTop="1" thickBot="1" x14ac:dyDescent="0.45">
      <c r="A32" s="87"/>
      <c r="B32" s="20" t="s">
        <v>20</v>
      </c>
      <c r="C32" s="38"/>
      <c r="D32" s="38"/>
      <c r="E32" s="38"/>
      <c r="F32" s="38"/>
      <c r="G32" s="38"/>
      <c r="H32" s="38" t="s">
        <v>27</v>
      </c>
      <c r="I32" s="38"/>
      <c r="J32" s="38"/>
      <c r="K32" s="38"/>
      <c r="L32" s="38"/>
      <c r="M32" s="38" t="s">
        <v>79</v>
      </c>
      <c r="N32" s="38" t="s">
        <v>27</v>
      </c>
      <c r="O32" s="38" t="s">
        <v>27</v>
      </c>
      <c r="P32" s="22"/>
      <c r="Q32" s="22"/>
      <c r="R32" s="22"/>
      <c r="S32" s="38"/>
      <c r="T32" s="38"/>
      <c r="U32" s="38"/>
      <c r="V32" s="38" t="s">
        <v>27</v>
      </c>
      <c r="W32" s="38"/>
      <c r="X32" s="38"/>
      <c r="Y32" s="38"/>
      <c r="Z32" s="22"/>
      <c r="AA32" s="23"/>
      <c r="AB32" s="23" t="s">
        <v>79</v>
      </c>
      <c r="AC32" s="38" t="s">
        <v>27</v>
      </c>
      <c r="AD32" s="23"/>
      <c r="AE32" s="20"/>
      <c r="AF32" s="38"/>
      <c r="AG32" s="38"/>
      <c r="AH32" s="27">
        <f>COUNTA(C32:AG32)</f>
        <v>7</v>
      </c>
      <c r="AI32" s="77"/>
      <c r="AJ32" s="72"/>
    </row>
    <row r="33" spans="1:36" ht="40.5" thickTop="1" thickBot="1" x14ac:dyDescent="0.45">
      <c r="A33" s="12"/>
      <c r="B33" s="13"/>
      <c r="C33" s="15"/>
      <c r="D33" s="15"/>
      <c r="E33" s="15"/>
      <c r="F33" s="15"/>
      <c r="G33" s="15"/>
      <c r="H33" s="15" t="s">
        <v>26</v>
      </c>
      <c r="I33" s="15"/>
      <c r="J33" s="15"/>
      <c r="K33" s="15"/>
      <c r="L33" s="48"/>
      <c r="M33" s="48"/>
      <c r="N33" s="15" t="s">
        <v>26</v>
      </c>
      <c r="O33" s="15" t="s">
        <v>26</v>
      </c>
      <c r="P33" s="15"/>
      <c r="Q33" s="15"/>
      <c r="R33" s="15"/>
      <c r="S33" s="15"/>
      <c r="T33" s="15"/>
      <c r="U33" s="15"/>
      <c r="V33" s="15" t="s">
        <v>26</v>
      </c>
      <c r="W33" s="15"/>
      <c r="X33" s="15"/>
      <c r="Y33" s="15"/>
      <c r="Z33" s="15"/>
      <c r="AA33" s="15"/>
      <c r="AB33" s="15" t="s">
        <v>26</v>
      </c>
      <c r="AC33" s="15" t="s">
        <v>26</v>
      </c>
      <c r="AD33" s="15"/>
      <c r="AE33" s="32"/>
      <c r="AF33" s="15"/>
      <c r="AG33" s="15"/>
      <c r="AH33" s="91"/>
      <c r="AI33" s="92"/>
      <c r="AJ33" s="52" t="s">
        <v>48</v>
      </c>
    </row>
    <row r="34" spans="1:36" x14ac:dyDescent="0.4">
      <c r="A34" s="4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4"/>
    </row>
    <row r="35" spans="1:36" ht="19.5" thickBot="1" x14ac:dyDescent="0.45">
      <c r="A35" t="s">
        <v>74</v>
      </c>
      <c r="C35" s="6" t="s">
        <v>21</v>
      </c>
      <c r="D35" s="2"/>
      <c r="E35" s="2"/>
      <c r="F35" s="2"/>
      <c r="G35" s="2"/>
      <c r="H35" s="2"/>
    </row>
    <row r="36" spans="1:36" x14ac:dyDescent="0.4">
      <c r="A36" s="82"/>
      <c r="B36" s="83"/>
      <c r="C36" s="33">
        <v>1</v>
      </c>
      <c r="D36" s="33">
        <v>2</v>
      </c>
      <c r="E36" s="33">
        <v>3</v>
      </c>
      <c r="F36" s="33">
        <v>4</v>
      </c>
      <c r="G36" s="33">
        <v>5</v>
      </c>
      <c r="H36" s="33">
        <v>6</v>
      </c>
      <c r="I36" s="33">
        <v>7</v>
      </c>
      <c r="J36" s="33">
        <v>8</v>
      </c>
      <c r="K36" s="33">
        <v>9</v>
      </c>
      <c r="L36" s="33">
        <v>10</v>
      </c>
      <c r="M36" s="33">
        <v>11</v>
      </c>
      <c r="N36" s="33">
        <v>12</v>
      </c>
      <c r="O36" s="33">
        <v>13</v>
      </c>
      <c r="P36" s="33">
        <v>14</v>
      </c>
      <c r="Q36" s="33">
        <v>15</v>
      </c>
      <c r="R36" s="33">
        <v>16</v>
      </c>
      <c r="S36" s="33">
        <v>17</v>
      </c>
      <c r="T36" s="33">
        <v>18</v>
      </c>
      <c r="U36" s="33">
        <v>19</v>
      </c>
      <c r="V36" s="33">
        <v>20</v>
      </c>
      <c r="W36" s="33">
        <v>21</v>
      </c>
      <c r="X36" s="7">
        <v>22</v>
      </c>
      <c r="Y36" s="7">
        <v>23</v>
      </c>
      <c r="Z36" s="7">
        <v>24</v>
      </c>
      <c r="AA36" s="7">
        <v>25</v>
      </c>
      <c r="AB36" s="7">
        <v>26</v>
      </c>
      <c r="AC36" s="7">
        <v>27</v>
      </c>
      <c r="AD36" s="7">
        <v>28</v>
      </c>
      <c r="AE36" s="7">
        <v>29</v>
      </c>
      <c r="AF36" s="7">
        <v>30</v>
      </c>
      <c r="AG36" s="39"/>
      <c r="AH36" s="88" t="s">
        <v>17</v>
      </c>
      <c r="AI36" s="74" t="s">
        <v>11</v>
      </c>
      <c r="AJ36" s="79" t="s">
        <v>30</v>
      </c>
    </row>
    <row r="37" spans="1:36" ht="19.5" thickBot="1" x14ac:dyDescent="0.45">
      <c r="A37" s="84"/>
      <c r="B37" s="85"/>
      <c r="C37" s="34" t="s">
        <v>77</v>
      </c>
      <c r="D37" s="59" t="s">
        <v>5</v>
      </c>
      <c r="E37" s="60" t="s">
        <v>6</v>
      </c>
      <c r="F37" s="34" t="s">
        <v>0</v>
      </c>
      <c r="G37" s="34" t="s">
        <v>1</v>
      </c>
      <c r="H37" s="34" t="s">
        <v>2</v>
      </c>
      <c r="I37" s="34" t="s">
        <v>3</v>
      </c>
      <c r="J37" s="34" t="s">
        <v>4</v>
      </c>
      <c r="K37" s="59" t="s">
        <v>5</v>
      </c>
      <c r="L37" s="60" t="s">
        <v>6</v>
      </c>
      <c r="M37" s="34" t="s">
        <v>0</v>
      </c>
      <c r="N37" s="34" t="s">
        <v>1</v>
      </c>
      <c r="O37" s="34" t="s">
        <v>2</v>
      </c>
      <c r="P37" s="61" t="s">
        <v>3</v>
      </c>
      <c r="Q37" s="34" t="s">
        <v>4</v>
      </c>
      <c r="R37" s="59" t="s">
        <v>5</v>
      </c>
      <c r="S37" s="60" t="s">
        <v>6</v>
      </c>
      <c r="T37" s="34" t="s">
        <v>0</v>
      </c>
      <c r="U37" s="34" t="s">
        <v>1</v>
      </c>
      <c r="V37" s="34" t="s">
        <v>2</v>
      </c>
      <c r="W37" s="34" t="s">
        <v>3</v>
      </c>
      <c r="X37" s="10" t="s">
        <v>4</v>
      </c>
      <c r="Y37" s="10" t="s">
        <v>5</v>
      </c>
      <c r="Z37" s="10" t="s">
        <v>6</v>
      </c>
      <c r="AA37" s="10" t="s">
        <v>0</v>
      </c>
      <c r="AB37" s="10" t="s">
        <v>1</v>
      </c>
      <c r="AC37" s="10" t="s">
        <v>2</v>
      </c>
      <c r="AD37" s="10" t="s">
        <v>3</v>
      </c>
      <c r="AE37" s="10" t="s">
        <v>4</v>
      </c>
      <c r="AF37" s="10" t="s">
        <v>5</v>
      </c>
      <c r="AG37" s="40"/>
      <c r="AH37" s="89"/>
      <c r="AI37" s="75"/>
      <c r="AJ37" s="81"/>
    </row>
    <row r="38" spans="1:36" ht="19.5" customHeight="1" thickBot="1" x14ac:dyDescent="0.45">
      <c r="A38" s="86" t="s">
        <v>7</v>
      </c>
      <c r="B38" s="16" t="s">
        <v>16</v>
      </c>
      <c r="C38" s="35" t="s">
        <v>12</v>
      </c>
      <c r="D38" s="35" t="s">
        <v>12</v>
      </c>
      <c r="E38" s="35" t="s">
        <v>12</v>
      </c>
      <c r="F38" s="35" t="s">
        <v>12</v>
      </c>
      <c r="G38" s="35" t="s">
        <v>12</v>
      </c>
      <c r="H38" s="35" t="s">
        <v>12</v>
      </c>
      <c r="I38" s="35" t="s">
        <v>12</v>
      </c>
      <c r="J38" s="35" t="s">
        <v>12</v>
      </c>
      <c r="K38" s="35" t="s">
        <v>12</v>
      </c>
      <c r="L38" s="35" t="s">
        <v>12</v>
      </c>
      <c r="M38" s="35" t="s">
        <v>12</v>
      </c>
      <c r="N38" s="35" t="s">
        <v>12</v>
      </c>
      <c r="O38" s="35" t="s">
        <v>12</v>
      </c>
      <c r="P38" s="55" t="s">
        <v>12</v>
      </c>
      <c r="Q38" s="18" t="s">
        <v>18</v>
      </c>
      <c r="R38" s="18" t="s">
        <v>18</v>
      </c>
      <c r="S38" s="18" t="s">
        <v>18</v>
      </c>
      <c r="T38" s="18" t="s">
        <v>18</v>
      </c>
      <c r="U38" s="18" t="s">
        <v>18</v>
      </c>
      <c r="V38" s="18" t="s">
        <v>18</v>
      </c>
      <c r="W38" s="18" t="s">
        <v>18</v>
      </c>
      <c r="X38" s="17"/>
      <c r="Y38" s="17"/>
      <c r="Z38" s="17"/>
      <c r="AA38" s="17"/>
      <c r="AB38" s="17"/>
      <c r="AC38" s="17"/>
      <c r="AD38" s="17"/>
      <c r="AE38" s="17"/>
      <c r="AF38" s="17"/>
      <c r="AG38" s="41"/>
      <c r="AH38" s="19">
        <f>COUNTIFS(C38:AG38,"〇")</f>
        <v>14</v>
      </c>
      <c r="AI38" s="76">
        <f>AH39/AH38</f>
        <v>0.2857142857142857</v>
      </c>
      <c r="AJ38" s="71" t="s">
        <v>49</v>
      </c>
    </row>
    <row r="39" spans="1:36" ht="20.25" thickTop="1" thickBot="1" x14ac:dyDescent="0.45">
      <c r="A39" s="87"/>
      <c r="B39" s="24" t="s">
        <v>20</v>
      </c>
      <c r="C39" s="36"/>
      <c r="D39" s="36"/>
      <c r="E39" s="36" t="s">
        <v>68</v>
      </c>
      <c r="F39" s="36"/>
      <c r="G39" s="36" t="s">
        <v>61</v>
      </c>
      <c r="H39" s="36"/>
      <c r="I39" s="36"/>
      <c r="J39" s="36"/>
      <c r="K39" s="36" t="s">
        <v>27</v>
      </c>
      <c r="L39" s="36" t="s">
        <v>27</v>
      </c>
      <c r="M39" s="36"/>
      <c r="N39" s="36"/>
      <c r="O39" s="36"/>
      <c r="P39" s="36"/>
      <c r="Q39" s="26"/>
      <c r="R39" s="26"/>
      <c r="S39" s="26"/>
      <c r="T39" s="26"/>
      <c r="U39" s="26"/>
      <c r="V39" s="26"/>
      <c r="W39" s="26"/>
      <c r="X39" s="25"/>
      <c r="Y39" s="25"/>
      <c r="Z39" s="25"/>
      <c r="AA39" s="25"/>
      <c r="AB39" s="25"/>
      <c r="AC39" s="25"/>
      <c r="AD39" s="25"/>
      <c r="AE39" s="25"/>
      <c r="AF39" s="25"/>
      <c r="AG39" s="42"/>
      <c r="AH39" s="27">
        <f>COUNTA(C39:AG39)</f>
        <v>4</v>
      </c>
      <c r="AI39" s="77"/>
      <c r="AJ39" s="72"/>
    </row>
    <row r="40" spans="1:36" ht="20.25" customHeight="1" thickTop="1" thickBot="1" x14ac:dyDescent="0.45">
      <c r="A40" s="87" t="s">
        <v>8</v>
      </c>
      <c r="B40" s="28" t="s">
        <v>16</v>
      </c>
      <c r="C40" s="37" t="s">
        <v>12</v>
      </c>
      <c r="D40" s="37" t="s">
        <v>12</v>
      </c>
      <c r="E40" s="37" t="s">
        <v>12</v>
      </c>
      <c r="F40" s="37" t="s">
        <v>12</v>
      </c>
      <c r="G40" s="37" t="s">
        <v>12</v>
      </c>
      <c r="H40" s="37" t="s">
        <v>12</v>
      </c>
      <c r="I40" s="37" t="s">
        <v>12</v>
      </c>
      <c r="J40" s="37" t="s">
        <v>12</v>
      </c>
      <c r="K40" s="57" t="s">
        <v>60</v>
      </c>
      <c r="L40" s="37" t="s">
        <v>12</v>
      </c>
      <c r="M40" s="37" t="s">
        <v>12</v>
      </c>
      <c r="N40" s="37" t="s">
        <v>12</v>
      </c>
      <c r="O40" s="37" t="s">
        <v>12</v>
      </c>
      <c r="P40" s="30" t="s">
        <v>18</v>
      </c>
      <c r="Q40" s="30" t="s">
        <v>18</v>
      </c>
      <c r="R40" s="30" t="s">
        <v>18</v>
      </c>
      <c r="S40" s="30" t="s">
        <v>18</v>
      </c>
      <c r="T40" s="30" t="s">
        <v>18</v>
      </c>
      <c r="U40" s="30" t="s">
        <v>18</v>
      </c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43"/>
      <c r="AH40" s="31">
        <f>COUNTIFS(C40:AG40,"〇")</f>
        <v>12</v>
      </c>
      <c r="AI40" s="78">
        <f>AH41/AH40</f>
        <v>0.33333333333333331</v>
      </c>
      <c r="AJ40" s="72" t="s">
        <v>66</v>
      </c>
    </row>
    <row r="41" spans="1:36" ht="20.25" thickTop="1" thickBot="1" x14ac:dyDescent="0.45">
      <c r="A41" s="87"/>
      <c r="B41" s="20" t="s">
        <v>20</v>
      </c>
      <c r="C41" s="38"/>
      <c r="D41" s="38"/>
      <c r="E41" s="38" t="s">
        <v>68</v>
      </c>
      <c r="F41" s="38"/>
      <c r="G41" s="38" t="s">
        <v>27</v>
      </c>
      <c r="H41" s="38"/>
      <c r="I41" s="38"/>
      <c r="J41" s="38"/>
      <c r="K41" s="22"/>
      <c r="L41" s="38" t="s">
        <v>27</v>
      </c>
      <c r="M41" s="38" t="s">
        <v>27</v>
      </c>
      <c r="N41" s="38"/>
      <c r="O41" s="38"/>
      <c r="P41" s="22"/>
      <c r="Q41" s="22"/>
      <c r="R41" s="22"/>
      <c r="S41" s="22"/>
      <c r="T41" s="22"/>
      <c r="U41" s="22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44"/>
      <c r="AH41" s="27">
        <f>COUNTA(C41:AG41)</f>
        <v>4</v>
      </c>
      <c r="AI41" s="77"/>
      <c r="AJ41" s="72"/>
    </row>
    <row r="42" spans="1:36" ht="34.5" customHeight="1" thickTop="1" thickBot="1" x14ac:dyDescent="0.45">
      <c r="A42" s="12"/>
      <c r="B42" s="13"/>
      <c r="C42" s="15"/>
      <c r="D42" s="15"/>
      <c r="E42" s="15" t="s">
        <v>26</v>
      </c>
      <c r="F42" s="15"/>
      <c r="G42" s="15"/>
      <c r="H42" s="15"/>
      <c r="I42" s="15"/>
      <c r="J42" s="15"/>
      <c r="K42" s="15" t="s">
        <v>26</v>
      </c>
      <c r="L42" s="15" t="s">
        <v>26</v>
      </c>
      <c r="M42" s="15" t="s">
        <v>28</v>
      </c>
      <c r="N42" s="15"/>
      <c r="O42" s="15"/>
      <c r="P42" s="15"/>
      <c r="Q42" s="15"/>
      <c r="R42" s="15"/>
      <c r="S42" s="15"/>
      <c r="T42" s="15"/>
      <c r="U42" s="15" t="s">
        <v>47</v>
      </c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6"/>
      <c r="AH42" s="91"/>
      <c r="AI42" s="92"/>
      <c r="AJ42" s="52" t="s">
        <v>48</v>
      </c>
    </row>
    <row r="44" spans="1:36" x14ac:dyDescent="0.4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6" x14ac:dyDescent="0.4">
      <c r="B45" t="s">
        <v>50</v>
      </c>
      <c r="C45" s="2"/>
      <c r="D45" s="2"/>
      <c r="E45" s="2"/>
      <c r="F45" s="2"/>
      <c r="G45" s="2"/>
      <c r="H45" s="2"/>
      <c r="I45" s="2"/>
      <c r="J45" t="s">
        <v>41</v>
      </c>
      <c r="K45" s="2"/>
      <c r="L45" s="2"/>
      <c r="M45" s="2"/>
      <c r="N45" s="2"/>
      <c r="O45" s="2"/>
      <c r="P45" s="2"/>
      <c r="R45" s="6" t="s">
        <v>42</v>
      </c>
      <c r="U45" s="2"/>
      <c r="V45" s="2"/>
      <c r="W45" s="2"/>
      <c r="X45" s="2"/>
      <c r="Y45" s="2"/>
      <c r="Z45" s="2"/>
      <c r="AA45" s="2"/>
      <c r="AB45" s="2"/>
      <c r="AC45" s="6" t="s">
        <v>40</v>
      </c>
      <c r="AD45" s="2"/>
      <c r="AE45" s="2"/>
      <c r="AF45" s="2"/>
      <c r="AG45" s="2"/>
      <c r="AI45" s="2"/>
    </row>
    <row r="46" spans="1:36" x14ac:dyDescent="0.4">
      <c r="B46" s="73" t="s">
        <v>57</v>
      </c>
      <c r="C46" s="73"/>
      <c r="D46" s="73"/>
      <c r="E46" s="73"/>
      <c r="F46" s="73">
        <f>AH11+AH20+AH29+AH38</f>
        <v>83</v>
      </c>
      <c r="G46" s="73"/>
      <c r="H46" s="73"/>
      <c r="J46" s="73" t="s">
        <v>19</v>
      </c>
      <c r="K46" s="73"/>
      <c r="L46" s="73"/>
      <c r="M46" s="73"/>
      <c r="N46" s="73">
        <f>AH13+AH22+AH31+AH40</f>
        <v>78</v>
      </c>
      <c r="O46" s="73"/>
      <c r="P46" s="73"/>
      <c r="R46" s="73" t="s">
        <v>31</v>
      </c>
      <c r="S46" s="73"/>
      <c r="T46" s="73"/>
      <c r="U46" s="100" t="s">
        <v>35</v>
      </c>
      <c r="V46" s="101"/>
      <c r="W46" s="101"/>
      <c r="X46" s="101"/>
      <c r="Y46" s="101"/>
      <c r="Z46" s="101"/>
      <c r="AA46" s="102"/>
      <c r="AC46" s="73" t="s">
        <v>62</v>
      </c>
      <c r="AD46" s="73"/>
      <c r="AE46" s="73"/>
      <c r="AF46" s="73"/>
      <c r="AG46" s="73"/>
      <c r="AH46" s="73"/>
      <c r="AI46" s="3" t="s">
        <v>12</v>
      </c>
      <c r="AJ46" s="6" t="s">
        <v>39</v>
      </c>
    </row>
    <row r="47" spans="1:36" x14ac:dyDescent="0.4">
      <c r="B47" s="73" t="s">
        <v>55</v>
      </c>
      <c r="C47" s="73"/>
      <c r="D47" s="73"/>
      <c r="E47" s="73"/>
      <c r="F47" s="73">
        <f>AH12+AH21+AH30+AH39</f>
        <v>24</v>
      </c>
      <c r="G47" s="73"/>
      <c r="H47" s="73"/>
      <c r="J47" s="73" t="s">
        <v>56</v>
      </c>
      <c r="K47" s="73"/>
      <c r="L47" s="73"/>
      <c r="M47" s="73"/>
      <c r="N47" s="73">
        <f>AH14+AH23+AH32+AH41</f>
        <v>23</v>
      </c>
      <c r="O47" s="73"/>
      <c r="P47" s="73"/>
      <c r="R47" s="73" t="s">
        <v>32</v>
      </c>
      <c r="S47" s="73"/>
      <c r="T47" s="73"/>
      <c r="U47" s="100" t="s">
        <v>36</v>
      </c>
      <c r="V47" s="101"/>
      <c r="W47" s="101"/>
      <c r="X47" s="101"/>
      <c r="Y47" s="101"/>
      <c r="Z47" s="101"/>
      <c r="AA47" s="102"/>
      <c r="AG47" s="1"/>
      <c r="AI47" s="1"/>
    </row>
    <row r="48" spans="1:36" x14ac:dyDescent="0.4">
      <c r="B48" s="73" t="s">
        <v>58</v>
      </c>
      <c r="C48" s="73"/>
      <c r="D48" s="73"/>
      <c r="E48" s="73"/>
      <c r="F48" s="90">
        <f>F47/F46</f>
        <v>0.28915662650602408</v>
      </c>
      <c r="G48" s="90"/>
      <c r="H48" s="90"/>
      <c r="J48" s="73" t="s">
        <v>23</v>
      </c>
      <c r="K48" s="73"/>
      <c r="L48" s="73"/>
      <c r="M48" s="73"/>
      <c r="N48" s="90">
        <f>N47/N46</f>
        <v>0.29487179487179488</v>
      </c>
      <c r="O48" s="90"/>
      <c r="P48" s="90"/>
      <c r="R48" s="73" t="s">
        <v>33</v>
      </c>
      <c r="S48" s="73"/>
      <c r="T48" s="73"/>
      <c r="U48" s="100" t="s">
        <v>37</v>
      </c>
      <c r="V48" s="101"/>
      <c r="W48" s="101"/>
      <c r="X48" s="101"/>
      <c r="Y48" s="101"/>
      <c r="Z48" s="101"/>
      <c r="AA48" s="102"/>
      <c r="AC48" s="64" t="s">
        <v>64</v>
      </c>
      <c r="AD48" s="66"/>
      <c r="AE48" s="66"/>
      <c r="AF48" s="66"/>
      <c r="AG48" s="66"/>
      <c r="AH48" s="65"/>
      <c r="AI48" s="63" t="s">
        <v>63</v>
      </c>
    </row>
    <row r="49" spans="2:35" x14ac:dyDescent="0.4">
      <c r="B49" s="73" t="s">
        <v>59</v>
      </c>
      <c r="C49" s="73"/>
      <c r="D49" s="73"/>
      <c r="E49" s="73"/>
      <c r="F49" s="73" t="s">
        <v>25</v>
      </c>
      <c r="G49" s="73"/>
      <c r="H49" s="73"/>
      <c r="J49" s="73" t="s">
        <v>24</v>
      </c>
      <c r="K49" s="73"/>
      <c r="L49" s="73"/>
      <c r="M49" s="73"/>
      <c r="N49" s="73" t="s">
        <v>25</v>
      </c>
      <c r="O49" s="73"/>
      <c r="P49" s="73"/>
      <c r="R49" s="73" t="s">
        <v>34</v>
      </c>
      <c r="S49" s="73"/>
      <c r="T49" s="73"/>
      <c r="U49" s="100" t="s">
        <v>38</v>
      </c>
      <c r="V49" s="101"/>
      <c r="W49" s="101"/>
      <c r="X49" s="101"/>
      <c r="Y49" s="101"/>
      <c r="Z49" s="101"/>
      <c r="AA49" s="102"/>
      <c r="AG49" s="1"/>
      <c r="AI49" s="1"/>
    </row>
  </sheetData>
  <mergeCells count="83">
    <mergeCell ref="AJ31:AJ32"/>
    <mergeCell ref="AH33:AI33"/>
    <mergeCell ref="AJ36:AJ37"/>
    <mergeCell ref="B49:E49"/>
    <mergeCell ref="F49:H49"/>
    <mergeCell ref="U46:AA46"/>
    <mergeCell ref="U47:AA47"/>
    <mergeCell ref="U48:AA48"/>
    <mergeCell ref="U49:AA49"/>
    <mergeCell ref="R48:T48"/>
    <mergeCell ref="R49:T49"/>
    <mergeCell ref="B46:E46"/>
    <mergeCell ref="F46:H46"/>
    <mergeCell ref="B47:E47"/>
    <mergeCell ref="F47:H47"/>
    <mergeCell ref="AJ38:AJ39"/>
    <mergeCell ref="AJ40:AJ41"/>
    <mergeCell ref="AI36:AI37"/>
    <mergeCell ref="R46:T46"/>
    <mergeCell ref="R47:T47"/>
    <mergeCell ref="B48:E48"/>
    <mergeCell ref="F48:H48"/>
    <mergeCell ref="B4:C4"/>
    <mergeCell ref="B5:C5"/>
    <mergeCell ref="X4:AG4"/>
    <mergeCell ref="X5:AG5"/>
    <mergeCell ref="D6:H6"/>
    <mergeCell ref="I6:L6"/>
    <mergeCell ref="T4:W4"/>
    <mergeCell ref="T5:W5"/>
    <mergeCell ref="D4:R4"/>
    <mergeCell ref="M6:R6"/>
    <mergeCell ref="L5:R5"/>
    <mergeCell ref="J5:K5"/>
    <mergeCell ref="D5:I5"/>
    <mergeCell ref="A29:A30"/>
    <mergeCell ref="A31:A32"/>
    <mergeCell ref="AH27:AH28"/>
    <mergeCell ref="AH18:AH19"/>
    <mergeCell ref="AH9:AH10"/>
    <mergeCell ref="AH15:AI15"/>
    <mergeCell ref="AI18:AI19"/>
    <mergeCell ref="AH24:AI24"/>
    <mergeCell ref="AI31:AI32"/>
    <mergeCell ref="AI29:AI30"/>
    <mergeCell ref="AI27:AI28"/>
    <mergeCell ref="AI22:AI23"/>
    <mergeCell ref="A20:A21"/>
    <mergeCell ref="A22:A23"/>
    <mergeCell ref="A27:B28"/>
    <mergeCell ref="AI20:AI21"/>
    <mergeCell ref="A40:A41"/>
    <mergeCell ref="AH36:AH37"/>
    <mergeCell ref="J49:M49"/>
    <mergeCell ref="N49:P49"/>
    <mergeCell ref="AC46:AH46"/>
    <mergeCell ref="N46:P46"/>
    <mergeCell ref="N47:P47"/>
    <mergeCell ref="N48:P48"/>
    <mergeCell ref="J46:M46"/>
    <mergeCell ref="J47:M47"/>
    <mergeCell ref="J48:M48"/>
    <mergeCell ref="AH42:AI42"/>
    <mergeCell ref="A36:B37"/>
    <mergeCell ref="A38:A39"/>
    <mergeCell ref="AI40:AI41"/>
    <mergeCell ref="AI38:AI39"/>
    <mergeCell ref="AJ29:AJ30"/>
    <mergeCell ref="AJ11:AJ12"/>
    <mergeCell ref="AJ13:AJ14"/>
    <mergeCell ref="B6:C6"/>
    <mergeCell ref="AI9:AI10"/>
    <mergeCell ref="AI11:AI12"/>
    <mergeCell ref="AI13:AI14"/>
    <mergeCell ref="AJ9:AJ10"/>
    <mergeCell ref="AJ18:AJ19"/>
    <mergeCell ref="AJ27:AJ28"/>
    <mergeCell ref="AJ20:AJ21"/>
    <mergeCell ref="AJ22:AJ23"/>
    <mergeCell ref="A18:B19"/>
    <mergeCell ref="A9:B10"/>
    <mergeCell ref="A11:A12"/>
    <mergeCell ref="A13:A14"/>
  </mergeCells>
  <phoneticPr fontId="1"/>
  <pageMargins left="0.70866141732283472" right="0.31496062992125984" top="0.15748031496062992" bottom="0.15748031496062992" header="0.31496062992125984" footer="0.31496062992125984"/>
  <pageSetup paperSize="8" scale="80" orientation="landscape" r:id="rId1"/>
  <headerFooter>
    <oddHeader>&amp;R
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4" zoomScale="40" zoomScaleNormal="40" workbookViewId="0">
      <selection activeCell="Z40" sqref="Z40"/>
    </sheetView>
  </sheetViews>
  <sheetFormatPr defaultRowHeight="18.75" x14ac:dyDescent="0.4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mieken</cp:lastModifiedBy>
  <cp:lastPrinted>2022-03-08T06:44:08Z</cp:lastPrinted>
  <dcterms:created xsi:type="dcterms:W3CDTF">2022-02-01T03:05:04Z</dcterms:created>
  <dcterms:modified xsi:type="dcterms:W3CDTF">2023-02-14T11:51:07Z</dcterms:modified>
</cp:coreProperties>
</file>