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174\share\07　長寿介護課\Ｒ４\02_施設サービス班\（施設）地域医療介護総合確保基金（介護ロボット）\00_要領\"/>
    </mc:Choice>
  </mc:AlternateContent>
  <bookViews>
    <workbookView xWindow="0" yWindow="0" windowWidth="20490" windowHeight="6930"/>
  </bookViews>
  <sheets>
    <sheet name="様式1計画書" sheetId="1" r:id="rId1"/>
    <sheet name="データリスト" sheetId="2" r:id="rId2"/>
  </sheets>
  <definedNames>
    <definedName name="_xlnm._FilterDatabase" localSheetId="0" hidden="1">様式1計画書!$A$4:$N$5</definedName>
    <definedName name="_xlnm.Print_Area" localSheetId="0">様式1計画書!$A$1:$N$36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1" i="1" l="1"/>
  <c r="G30" i="1" l="1"/>
  <c r="H13" i="1" l="1"/>
  <c r="F14" i="1"/>
  <c r="G14" i="1"/>
  <c r="G18" i="1"/>
  <c r="G19" i="1" l="1"/>
</calcChain>
</file>

<file path=xl/sharedStrings.xml><?xml version="1.0" encoding="utf-8"?>
<sst xmlns="http://schemas.openxmlformats.org/spreadsheetml/2006/main" count="136" uniqueCount="125">
  <si>
    <t>法人格</t>
    <rPh sb="0" eb="3">
      <t>ホウジンカク</t>
    </rPh>
    <phoneticPr fontId="1"/>
  </si>
  <si>
    <t>事業所番号</t>
    <rPh sb="0" eb="3">
      <t>ジギョウショ</t>
    </rPh>
    <rPh sb="3" eb="5">
      <t>バンゴウ</t>
    </rPh>
    <phoneticPr fontId="1"/>
  </si>
  <si>
    <t>サービス種別</t>
    <rPh sb="4" eb="6">
      <t>シュベツ</t>
    </rPh>
    <phoneticPr fontId="1"/>
  </si>
  <si>
    <t>110_訪問介護</t>
  </si>
  <si>
    <t>（社福）</t>
    <rPh sb="1" eb="2">
      <t>シャ</t>
    </rPh>
    <rPh sb="2" eb="3">
      <t>フク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</si>
  <si>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</si>
  <si>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120_訪問入浴介護</t>
  </si>
  <si>
    <t>（公社）</t>
    <rPh sb="1" eb="3">
      <t>コウシャ</t>
    </rPh>
    <phoneticPr fontId="1"/>
  </si>
  <si>
    <t>公益社団法人</t>
    <rPh sb="0" eb="2">
      <t>コウエキ</t>
    </rPh>
    <rPh sb="2" eb="6">
      <t>シャダンホウジン</t>
    </rPh>
    <phoneticPr fontId="1"/>
  </si>
  <si>
    <t>130_訪問看護</t>
  </si>
  <si>
    <t>（一社）</t>
    <rPh sb="1" eb="2">
      <t>イチ</t>
    </rPh>
    <rPh sb="2" eb="3">
      <t>シャ</t>
    </rPh>
    <phoneticPr fontId="1"/>
  </si>
  <si>
    <t>一般社団法人</t>
    <rPh sb="0" eb="2">
      <t>イッパン</t>
    </rPh>
    <rPh sb="2" eb="6">
      <t>シャダンホウジン</t>
    </rPh>
    <phoneticPr fontId="1"/>
  </si>
  <si>
    <t>140_訪問リハビリテーション</t>
  </si>
  <si>
    <t>（医）</t>
    <rPh sb="1" eb="2">
      <t>イ</t>
    </rPh>
    <phoneticPr fontId="1"/>
  </si>
  <si>
    <t>医療法人</t>
    <rPh sb="0" eb="2">
      <t>イリョウ</t>
    </rPh>
    <rPh sb="2" eb="4">
      <t>ホウジン</t>
    </rPh>
    <phoneticPr fontId="1"/>
  </si>
  <si>
    <t>150_通所介護</t>
  </si>
  <si>
    <t>（特非）</t>
    <rPh sb="1" eb="2">
      <t>トク</t>
    </rPh>
    <rPh sb="2" eb="3">
      <t>ヒ</t>
    </rPh>
    <phoneticPr fontId="1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</si>
  <si>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</si>
  <si>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155_通所介護（療養通所介護）</t>
  </si>
  <si>
    <t>（株）</t>
    <rPh sb="0" eb="3">
      <t>カブ</t>
    </rPh>
    <phoneticPr fontId="1"/>
  </si>
  <si>
    <t>株式会社</t>
    <rPh sb="0" eb="4">
      <t>カブシキガイシャ</t>
    </rPh>
    <phoneticPr fontId="1"/>
  </si>
  <si>
    <t>160_通所リハビリテーション</t>
  </si>
  <si>
    <t>（有）</t>
    <phoneticPr fontId="1"/>
  </si>
  <si>
    <t>有限会社</t>
    <rPh sb="0" eb="4">
      <t>ユウゲンガイシャ</t>
    </rPh>
    <phoneticPr fontId="1"/>
  </si>
  <si>
    <t>170_福祉用具貸与</t>
  </si>
  <si>
    <t>（合）</t>
    <rPh sb="1" eb="2">
      <t>ゴウ</t>
    </rPh>
    <phoneticPr fontId="1"/>
  </si>
  <si>
    <t>合同会社</t>
    <rPh sb="0" eb="2">
      <t>ゴウドウ</t>
    </rPh>
    <rPh sb="2" eb="4">
      <t>ガイシャ</t>
    </rPh>
    <phoneticPr fontId="1"/>
  </si>
  <si>
    <t>210_短期入所生活介護</t>
  </si>
  <si>
    <t>（その他）</t>
    <rPh sb="3" eb="4">
      <t>タ</t>
    </rPh>
    <phoneticPr fontId="1"/>
  </si>
  <si>
    <t>その他</t>
    <rPh sb="2" eb="3">
      <t>タ</t>
    </rPh>
    <phoneticPr fontId="1"/>
  </si>
  <si>
    <t>220_短期入所療養介護（介護老人保健施設）</t>
  </si>
  <si>
    <t>230_短期入所療養介護（介護療養型医療施設）</t>
  </si>
  <si>
    <t>551_短期入所療養介護（介護医療院）</t>
  </si>
  <si>
    <t>320_認知症対応型共同生活介護</t>
  </si>
  <si>
    <t>331_特定施設入居者生活介護（有料老人ホーム）</t>
  </si>
  <si>
    <t>332_特定施設入居者生活介護（軽費老人ホーム）</t>
  </si>
  <si>
    <t>335_特定施設入居者生活介護（有料老人ホーム・外部サービス利用型）</t>
  </si>
  <si>
    <t>336_特定施設入居者生活介護（軽費老人ホーム・外部サービス利用型）</t>
  </si>
  <si>
    <t>337_特定施設入居者生活介護（サービス付き高齢者向け住宅・外部サービス利用型）</t>
  </si>
  <si>
    <t>361_地域密着型特定施設入居者生活介護（有料老人ホーム）</t>
  </si>
  <si>
    <t>362_地域密着型特定施設入居者生活介護（軽費老人ホーム</t>
  </si>
  <si>
    <t>364_地域密着型特定施設入居者生活介護（サービス付き高齢者向け住宅）</t>
  </si>
  <si>
    <t>410_特定福祉用具販売</t>
  </si>
  <si>
    <t>430_居宅介護支援</t>
  </si>
  <si>
    <t>510_介護老人福祉施設</t>
  </si>
  <si>
    <t>520_介護老人保健施設</t>
  </si>
  <si>
    <t>530_介護療養型医療施設</t>
  </si>
  <si>
    <t>540_地域密着型介護老人福祉施設入居者生活介護</t>
  </si>
  <si>
    <t>550_介護医療院</t>
  </si>
  <si>
    <t>710_夜間対応型訪問介護</t>
  </si>
  <si>
    <t>720_認知症対応型通所介護</t>
  </si>
  <si>
    <t>730_小規模多機能型居宅介護</t>
  </si>
  <si>
    <t>760_定期巡回・随時対応型訪問介護看護</t>
  </si>
  <si>
    <t>770_看護小規模多機能型居宅介護</t>
  </si>
  <si>
    <t>780_地域密着型通所介護</t>
  </si>
  <si>
    <t>990_特定施設入居者生活介護（養護老人ホーム）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18">
      <t>ヨウゴ</t>
    </rPh>
    <rPh sb="18" eb="20">
      <t>ロウジン</t>
    </rPh>
    <phoneticPr fontId="1"/>
  </si>
  <si>
    <t>999_その他</t>
    <rPh sb="6" eb="7">
      <t>タ</t>
    </rPh>
    <phoneticPr fontId="1"/>
  </si>
  <si>
    <t>社会福祉法人○○○○</t>
    <rPh sb="0" eb="6">
      <t>シャカイフクシホウジン</t>
    </rPh>
    <phoneticPr fontId="1"/>
  </si>
  <si>
    <t>〒○○-○○</t>
    <phoneticPr fontId="1"/>
  </si>
  <si>
    <t>○○○○</t>
    <phoneticPr fontId="1"/>
  </si>
  <si>
    <t>特別養護老人ホーム○○〇〇</t>
    <rPh sb="0" eb="4">
      <t>トクベツヨウゴ</t>
    </rPh>
    <rPh sb="4" eb="6">
      <t>ロウジン</t>
    </rPh>
    <phoneticPr fontId="1"/>
  </si>
  <si>
    <t>○○-○○-○○〇〇</t>
    <phoneticPr fontId="1"/>
  </si>
  <si>
    <t>○○○〇@○○.○○</t>
    <phoneticPr fontId="1"/>
  </si>
  <si>
    <t>事業所・施設名</t>
    <rPh sb="0" eb="3">
      <t>ジギョウショ</t>
    </rPh>
    <rPh sb="4" eb="6">
      <t>シセツ</t>
    </rPh>
    <rPh sb="6" eb="7">
      <t>メイ</t>
    </rPh>
    <phoneticPr fontId="1"/>
  </si>
  <si>
    <t>様式１</t>
  </si>
  <si>
    <t>合計</t>
  </si>
  <si>
    <t>334_特定施設入居者生活介護（サービス付き高齢者向け住宅）</t>
  </si>
  <si>
    <t>社会福祉法人○○○○　〇〇部〇〇課</t>
    <rPh sb="0" eb="6">
      <t>シャカイフクシホウジン</t>
    </rPh>
    <rPh sb="13" eb="14">
      <t>ブ</t>
    </rPh>
    <rPh sb="16" eb="17">
      <t>カ</t>
    </rPh>
    <phoneticPr fontId="1"/>
  </si>
  <si>
    <t>導入する機器等名</t>
    <rPh sb="0" eb="2">
      <t>ドウニュウ</t>
    </rPh>
    <rPh sb="4" eb="6">
      <t>キキ</t>
    </rPh>
    <phoneticPr fontId="1"/>
  </si>
  <si>
    <t>メーカー名</t>
    <phoneticPr fontId="1"/>
  </si>
  <si>
    <t>①移乗介護</t>
    <rPh sb="1" eb="3">
      <t>イジョウ</t>
    </rPh>
    <rPh sb="3" eb="5">
      <t>カイゴ</t>
    </rPh>
    <phoneticPr fontId="2"/>
  </si>
  <si>
    <t>②移動支援</t>
    <rPh sb="1" eb="3">
      <t>イドウ</t>
    </rPh>
    <rPh sb="3" eb="5">
      <t>シエン</t>
    </rPh>
    <phoneticPr fontId="2"/>
  </si>
  <si>
    <t>③排泄支援</t>
    <rPh sb="1" eb="3">
      <t>ハイセツ</t>
    </rPh>
    <rPh sb="3" eb="5">
      <t>シエン</t>
    </rPh>
    <phoneticPr fontId="2"/>
  </si>
  <si>
    <t>⑤入浴支援</t>
    <rPh sb="1" eb="3">
      <t>ニュウヨク</t>
    </rPh>
    <rPh sb="3" eb="5">
      <t>シエン</t>
    </rPh>
    <phoneticPr fontId="2"/>
  </si>
  <si>
    <t>④見守り・コミュニケーション</t>
    <rPh sb="1" eb="3">
      <t>ミマモ</t>
    </rPh>
    <phoneticPr fontId="2"/>
  </si>
  <si>
    <t>補助上限額</t>
    <rPh sb="0" eb="2">
      <t>ホジョ</t>
    </rPh>
    <rPh sb="2" eb="5">
      <t>ジョウゲンガク</t>
    </rPh>
    <phoneticPr fontId="1"/>
  </si>
  <si>
    <t>介護ロボット機器種別</t>
    <rPh sb="8" eb="10">
      <t>シュベツ</t>
    </rPh>
    <phoneticPr fontId="1"/>
  </si>
  <si>
    <t>株式会社〇〇</t>
    <rPh sb="0" eb="4">
      <t>カブシキガイシャ</t>
    </rPh>
    <phoneticPr fontId="1"/>
  </si>
  <si>
    <t>機器分</t>
    <rPh sb="0" eb="2">
      <t>キキ</t>
    </rPh>
    <rPh sb="2" eb="3">
      <t>ブン</t>
    </rPh>
    <phoneticPr fontId="1"/>
  </si>
  <si>
    <t>通信環境整備分</t>
    <rPh sb="0" eb="2">
      <t>ツウシン</t>
    </rPh>
    <rPh sb="2" eb="4">
      <t>カンキョウ</t>
    </rPh>
    <rPh sb="4" eb="6">
      <t>セイビ</t>
    </rPh>
    <rPh sb="6" eb="7">
      <t>ブン</t>
    </rPh>
    <phoneticPr fontId="1"/>
  </si>
  <si>
    <t>〇〇</t>
    <phoneticPr fontId="1"/>
  </si>
  <si>
    <t>法人名・経営主体名</t>
    <rPh sb="0" eb="2">
      <t>ホウジン</t>
    </rPh>
    <rPh sb="2" eb="3">
      <t>メイ</t>
    </rPh>
    <rPh sb="4" eb="6">
      <t>ケイエイ</t>
    </rPh>
    <rPh sb="6" eb="8">
      <t>シュタイ</t>
    </rPh>
    <rPh sb="8" eb="9">
      <t>メイ</t>
    </rPh>
    <phoneticPr fontId="1"/>
  </si>
  <si>
    <t>法人住所・経営主体住所</t>
    <rPh sb="0" eb="4">
      <t>ホウジンジュウショ</t>
    </rPh>
    <rPh sb="5" eb="7">
      <t>ケイエイ</t>
    </rPh>
    <rPh sb="7" eb="9">
      <t>シュタイ</t>
    </rPh>
    <rPh sb="9" eb="11">
      <t>ジュウショ</t>
    </rPh>
    <phoneticPr fontId="1"/>
  </si>
  <si>
    <t>三重県〇郡〇町</t>
    <rPh sb="0" eb="3">
      <t>ミエケン</t>
    </rPh>
    <rPh sb="4" eb="5">
      <t>グン</t>
    </rPh>
    <rPh sb="6" eb="7">
      <t>マチ</t>
    </rPh>
    <phoneticPr fontId="1"/>
  </si>
  <si>
    <t>三重県</t>
    <rPh sb="0" eb="3">
      <t>ミエケン</t>
    </rPh>
    <phoneticPr fontId="1"/>
  </si>
  <si>
    <t>〇〇県○市○町○○</t>
    <rPh sb="2" eb="3">
      <t>ケン</t>
    </rPh>
    <rPh sb="4" eb="5">
      <t>シ</t>
    </rPh>
    <rPh sb="6" eb="7">
      <t>マチ</t>
    </rPh>
    <phoneticPr fontId="1"/>
  </si>
  <si>
    <t>小計</t>
    <rPh sb="0" eb="2">
      <t>ショウケイ</t>
    </rPh>
    <phoneticPr fontId="1"/>
  </si>
  <si>
    <t>※</t>
    <phoneticPr fontId="1"/>
  </si>
  <si>
    <t>適宜、行を追加、削除する。</t>
    <phoneticPr fontId="1"/>
  </si>
  <si>
    <t>単価は税抜とし、定価ではなく現実的な見積もり金額を記入する。</t>
    <rPh sb="3" eb="4">
      <t>ゼイ</t>
    </rPh>
    <rPh sb="4" eb="5">
      <t>ヌ</t>
    </rPh>
    <rPh sb="8" eb="10">
      <t>テイカ</t>
    </rPh>
    <phoneticPr fontId="6"/>
  </si>
  <si>
    <t>介護ロボット種別</t>
    <phoneticPr fontId="1"/>
  </si>
  <si>
    <t>施設種別</t>
    <rPh sb="0" eb="2">
      <t>シセツ</t>
    </rPh>
    <rPh sb="2" eb="4">
      <t>シュベツ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</si>
  <si>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</si>
  <si>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１．施設概要</t>
    <rPh sb="2" eb="4">
      <t>シセツ</t>
    </rPh>
    <rPh sb="4" eb="6">
      <t>ガイヨウ</t>
    </rPh>
    <phoneticPr fontId="1"/>
  </si>
  <si>
    <t>介護ロボット導入支援事業計画書</t>
    <phoneticPr fontId="1"/>
  </si>
  <si>
    <t>３．その他添付書類確認チェックリスト</t>
    <rPh sb="4" eb="5">
      <t>タ</t>
    </rPh>
    <rPh sb="5" eb="7">
      <t>テンプ</t>
    </rPh>
    <rPh sb="7" eb="9">
      <t>ショルイ</t>
    </rPh>
    <rPh sb="9" eb="11">
      <t>カクニン</t>
    </rPh>
    <phoneticPr fontId="1"/>
  </si>
  <si>
    <t>介護保険法に基づき指定・許可を受けた事業所であることを証する書類</t>
    <phoneticPr fontId="1"/>
  </si>
  <si>
    <t>事業所の職員数（常勤換算数）が確認できる書類（勤務形態一覧表等）</t>
    <rPh sb="0" eb="3">
      <t>ジギョウショ</t>
    </rPh>
    <rPh sb="4" eb="6">
      <t>ショクイン</t>
    </rPh>
    <rPh sb="6" eb="7">
      <t>スウ</t>
    </rPh>
    <rPh sb="15" eb="17">
      <t>カクニン</t>
    </rPh>
    <rPh sb="20" eb="22">
      <t>ショルイ</t>
    </rPh>
    <phoneticPr fontId="6"/>
  </si>
  <si>
    <t>見積書の写し及び導入機器等の内容がわかるパンフレット等</t>
    <phoneticPr fontId="1"/>
  </si>
  <si>
    <t>（見守り機器の導入に伴う通信環境整備について）配線工事等を伴う場合、工事の範囲や内容がわかる図面等の資料</t>
    <rPh sb="23" eb="25">
      <t>ハイセン</t>
    </rPh>
    <phoneticPr fontId="1"/>
  </si>
  <si>
    <r>
      <t>決定通知等送付先</t>
    </r>
    <r>
      <rPr>
        <b/>
        <sz val="12"/>
        <color theme="1"/>
        <rFont val="游ゴシック"/>
        <family val="3"/>
        <charset val="128"/>
        <scheme val="minor"/>
      </rPr>
      <t>郵便番号</t>
    </r>
    <rPh sb="0" eb="4">
      <t>ケッテイツウチ</t>
    </rPh>
    <rPh sb="4" eb="5">
      <t>ナド</t>
    </rPh>
    <rPh sb="5" eb="8">
      <t>ソウフサキ</t>
    </rPh>
    <rPh sb="8" eb="12">
      <t>ユウビンバンゴウ</t>
    </rPh>
    <phoneticPr fontId="1"/>
  </si>
  <si>
    <r>
      <t>決定通知等送付先</t>
    </r>
    <r>
      <rPr>
        <b/>
        <sz val="12"/>
        <color theme="1"/>
        <rFont val="游ゴシック"/>
        <family val="3"/>
        <charset val="128"/>
        <scheme val="minor"/>
      </rPr>
      <t>住所</t>
    </r>
    <rPh sb="0" eb="4">
      <t>ケッテイツウチ</t>
    </rPh>
    <rPh sb="4" eb="5">
      <t>ナド</t>
    </rPh>
    <rPh sb="5" eb="8">
      <t>ソウフサキ</t>
    </rPh>
    <rPh sb="8" eb="10">
      <t>ジュウショ</t>
    </rPh>
    <phoneticPr fontId="1"/>
  </si>
  <si>
    <r>
      <t>決定通知等送付先</t>
    </r>
    <r>
      <rPr>
        <b/>
        <sz val="12"/>
        <color theme="1"/>
        <rFont val="游ゴシック"/>
        <family val="3"/>
        <charset val="128"/>
        <scheme val="minor"/>
      </rPr>
      <t>施設名</t>
    </r>
    <rPh sb="8" eb="10">
      <t>シセツ</t>
    </rPh>
    <rPh sb="10" eb="11">
      <t>メイ</t>
    </rPh>
    <phoneticPr fontId="1"/>
  </si>
  <si>
    <r>
      <t>決定通知等送付先</t>
    </r>
    <r>
      <rPr>
        <b/>
        <sz val="12"/>
        <rFont val="游ゴシック"/>
        <family val="3"/>
        <charset val="128"/>
        <scheme val="minor"/>
      </rPr>
      <t>担当者名</t>
    </r>
    <rPh sb="8" eb="11">
      <t>タントウシャ</t>
    </rPh>
    <rPh sb="11" eb="12">
      <t>メイ</t>
    </rPh>
    <phoneticPr fontId="1"/>
  </si>
  <si>
    <r>
      <t>担当者連絡用</t>
    </r>
    <r>
      <rPr>
        <b/>
        <sz val="12"/>
        <color theme="1"/>
        <rFont val="游ゴシック"/>
        <family val="3"/>
        <charset val="128"/>
        <scheme val="minor"/>
      </rPr>
      <t>メールアドレス</t>
    </r>
    <rPh sb="0" eb="3">
      <t>タントウシャ</t>
    </rPh>
    <rPh sb="3" eb="5">
      <t>レンラク</t>
    </rPh>
    <rPh sb="5" eb="6">
      <t>ヨウ</t>
    </rPh>
    <phoneticPr fontId="1"/>
  </si>
  <si>
    <t>所在市区町村名</t>
    <rPh sb="0" eb="2">
      <t>ショザイ</t>
    </rPh>
    <rPh sb="2" eb="4">
      <t>シク</t>
    </rPh>
    <rPh sb="4" eb="6">
      <t>チョウソン</t>
    </rPh>
    <rPh sb="6" eb="7">
      <t>メイ</t>
    </rPh>
    <phoneticPr fontId="1"/>
  </si>
  <si>
    <r>
      <t>担当者連絡</t>
    </r>
    <r>
      <rPr>
        <b/>
        <sz val="12"/>
        <color theme="1"/>
        <rFont val="游ゴシック"/>
        <family val="3"/>
        <charset val="128"/>
        <scheme val="minor"/>
      </rPr>
      <t>電話番号（市外局番も必要）</t>
    </r>
    <rPh sb="0" eb="3">
      <t>タントウシャ</t>
    </rPh>
    <rPh sb="3" eb="5">
      <t>レンラク</t>
    </rPh>
    <rPh sb="5" eb="7">
      <t>デンワ</t>
    </rPh>
    <rPh sb="7" eb="9">
      <t>バンゴウ</t>
    </rPh>
    <rPh sb="10" eb="14">
      <t>シガイキョクバン</t>
    </rPh>
    <rPh sb="15" eb="17">
      <t>ヒツヨウ</t>
    </rPh>
    <phoneticPr fontId="1"/>
  </si>
  <si>
    <t>（例）〇〇ロボ</t>
    <rPh sb="1" eb="2">
      <t>レイ</t>
    </rPh>
    <phoneticPr fontId="1"/>
  </si>
  <si>
    <t>（例）見守り機器（〇〇）のためのインターネット環境整備の〇〇工事</t>
    <rPh sb="1" eb="2">
      <t>レイ</t>
    </rPh>
    <rPh sb="3" eb="5">
      <t>ミマモ</t>
    </rPh>
    <rPh sb="6" eb="8">
      <t>キキ</t>
    </rPh>
    <rPh sb="23" eb="25">
      <t>カンキョウ</t>
    </rPh>
    <rPh sb="25" eb="27">
      <t>セイビ</t>
    </rPh>
    <rPh sb="30" eb="32">
      <t>コウジ</t>
    </rPh>
    <phoneticPr fontId="1"/>
  </si>
  <si>
    <t>２．事業実施計画書</t>
    <rPh sb="2" eb="4">
      <t>ジギョウ</t>
    </rPh>
    <rPh sb="4" eb="6">
      <t>ジッシ</t>
    </rPh>
    <rPh sb="6" eb="8">
      <t>ケイカク</t>
    </rPh>
    <phoneticPr fontId="1"/>
  </si>
  <si>
    <t>※</t>
    <phoneticPr fontId="1"/>
  </si>
  <si>
    <t>利用開始日</t>
    <rPh sb="0" eb="2">
      <t>リヨウ</t>
    </rPh>
    <rPh sb="2" eb="4">
      <t>カイシ</t>
    </rPh>
    <rPh sb="4" eb="5">
      <t>ヒ</t>
    </rPh>
    <phoneticPr fontId="1"/>
  </si>
  <si>
    <t>利用終了予定日</t>
    <rPh sb="0" eb="2">
      <t>リヨウ</t>
    </rPh>
    <rPh sb="2" eb="4">
      <t>シュウリョウ</t>
    </rPh>
    <rPh sb="4" eb="6">
      <t>ヨテイ</t>
    </rPh>
    <rPh sb="6" eb="7">
      <t>ヒ</t>
    </rPh>
    <phoneticPr fontId="1"/>
  </si>
  <si>
    <t>レンタル・リースの場合：レンタル・リースの期間（※３年以上が条件）</t>
    <rPh sb="9" eb="11">
      <t>バアイ</t>
    </rPh>
    <rPh sb="21" eb="23">
      <t>キカン</t>
    </rPh>
    <rPh sb="26" eb="27">
      <t>ネン</t>
    </rPh>
    <rPh sb="27" eb="29">
      <t>イジョウ</t>
    </rPh>
    <rPh sb="30" eb="32">
      <t>ジョウケン</t>
    </rPh>
    <phoneticPr fontId="1"/>
  </si>
  <si>
    <t>期間</t>
    <rPh sb="0" eb="2">
      <t>キカン</t>
    </rPh>
    <phoneticPr fontId="1"/>
  </si>
  <si>
    <t>（別紙２計画書チェックリスト）</t>
    <rPh sb="1" eb="3">
      <t>ベッシ</t>
    </rPh>
    <rPh sb="4" eb="7">
      <t>ケイカクショ</t>
    </rPh>
    <phoneticPr fontId="1"/>
  </si>
  <si>
    <t>導入後３年間の①達成すべき目標、②導入すべき機器、③期待される効果等を記載した。</t>
    <phoneticPr fontId="1"/>
  </si>
  <si>
    <t>（導入予定機器等）</t>
    <rPh sb="1" eb="3">
      <t>ドウニュウ</t>
    </rPh>
    <rPh sb="3" eb="5">
      <t>ヨテイ</t>
    </rPh>
    <rPh sb="5" eb="7">
      <t>キキ</t>
    </rPh>
    <rPh sb="7" eb="8">
      <t>ナド</t>
    </rPh>
    <phoneticPr fontId="1"/>
  </si>
  <si>
    <t>数量（台）</t>
    <rPh sb="3" eb="4">
      <t>ダイ</t>
    </rPh>
    <phoneticPr fontId="3"/>
  </si>
  <si>
    <r>
      <t>対象経費合計
※</t>
    </r>
    <r>
      <rPr>
        <b/>
        <sz val="12"/>
        <color theme="1"/>
        <rFont val="游ゴシック"/>
        <family val="3"/>
        <charset val="128"/>
        <scheme val="minor"/>
      </rPr>
      <t>税抜</t>
    </r>
    <rPh sb="4" eb="6">
      <t>ゴウケイ</t>
    </rPh>
    <phoneticPr fontId="3"/>
  </si>
  <si>
    <t>補助上限額（円）</t>
    <rPh sb="0" eb="2">
      <t>ホジョ</t>
    </rPh>
    <rPh sb="2" eb="4">
      <t>ジョウゲン</t>
    </rPh>
    <rPh sb="4" eb="5">
      <t>ガク</t>
    </rPh>
    <rPh sb="6" eb="7">
      <t>エン</t>
    </rPh>
    <phoneticPr fontId="3"/>
  </si>
  <si>
    <t>　当該事業の実施要領を参考に、以下の２点を含めて記載している。</t>
    <rPh sb="1" eb="3">
      <t>トウガイ</t>
    </rPh>
    <rPh sb="3" eb="5">
      <t>ジギョウ</t>
    </rPh>
    <rPh sb="6" eb="8">
      <t>ジッシ</t>
    </rPh>
    <rPh sb="8" eb="10">
      <t>ヨウリョウ</t>
    </rPh>
    <rPh sb="11" eb="13">
      <t>サンコウ</t>
    </rPh>
    <rPh sb="15" eb="17">
      <t>イカ</t>
    </rPh>
    <rPh sb="19" eb="20">
      <t>テン</t>
    </rPh>
    <rPh sb="21" eb="22">
      <t>フク</t>
    </rPh>
    <rPh sb="24" eb="26">
      <t>キサイ</t>
    </rPh>
    <phoneticPr fontId="1"/>
  </si>
  <si>
    <t>（「従前の介護職員等の人員体制」・「介護ロボット等の導入後に見込む介護職員等の人員体制」・「そのための具体的な取組」について記載）</t>
    <rPh sb="62" eb="64">
      <t>キサイ</t>
    </rPh>
    <phoneticPr fontId="1"/>
  </si>
  <si>
    <t>少なくとも見守りセンサー、インカム・スマートフォン等の ICT 機器、介護記録ソフトの３点を活用し、従前の介護職員等の人員体制の効率化を行うとともに、利用者のケアの質の維持・向上や職員の休憩時間の確保等の負担軽減に資する取組</t>
    <phoneticPr fontId="1"/>
  </si>
  <si>
    <t>を行うことを予定している。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</si>
</sst>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0.0000_);[Red]\(0.0000\)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 diagonalDown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/>
      <bottom style="double">
        <color indexed="64"/>
      </bottom>
      <diagonal/>
    </border>
    <border diagonalDown="1">
      <left/>
      <right style="hair">
        <color indexed="64"/>
      </right>
      <top/>
      <bottom style="double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double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3" fillId="0" borderId="0" xfId="3" applyFont="1">
      <alignment vertical="center"/>
    </xf>
    <xf numFmtId="0" fontId="8" fillId="0" borderId="0" xfId="0" applyFo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12" fillId="2" borderId="17" xfId="1" applyFont="1" applyFill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12" fillId="2" borderId="19" xfId="1" applyFont="1" applyFill="1" applyBorder="1" applyAlignment="1">
      <alignment vertical="center" wrapText="1"/>
    </xf>
    <xf numFmtId="0" fontId="8" fillId="0" borderId="3" xfId="1" applyFont="1" applyBorder="1" applyAlignment="1">
      <alignment vertical="center" wrapText="1"/>
    </xf>
    <xf numFmtId="0" fontId="8" fillId="0" borderId="37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30" xfId="1" applyFont="1" applyBorder="1" applyAlignment="1">
      <alignment vertical="center" wrapText="1"/>
    </xf>
    <xf numFmtId="0" fontId="12" fillId="0" borderId="14" xfId="1" applyFont="1" applyBorder="1" applyAlignment="1">
      <alignment vertical="center" wrapText="1"/>
    </xf>
    <xf numFmtId="0" fontId="12" fillId="0" borderId="26" xfId="1" applyFont="1" applyFill="1" applyBorder="1" applyAlignment="1">
      <alignment vertical="center" wrapText="1"/>
    </xf>
    <xf numFmtId="38" fontId="8" fillId="0" borderId="20" xfId="2" applyFont="1" applyFill="1" applyBorder="1" applyAlignment="1">
      <alignment vertical="center" wrapText="1"/>
    </xf>
    <xf numFmtId="38" fontId="8" fillId="2" borderId="24" xfId="3" applyFont="1" applyFill="1" applyBorder="1" applyAlignment="1">
      <alignment horizontal="left" vertical="center" wrapText="1"/>
    </xf>
    <xf numFmtId="38" fontId="8" fillId="2" borderId="17" xfId="2" applyFont="1" applyFill="1" applyBorder="1" applyAlignment="1">
      <alignment vertical="center" wrapText="1"/>
    </xf>
    <xf numFmtId="38" fontId="8" fillId="2" borderId="25" xfId="3" applyFont="1" applyFill="1" applyBorder="1" applyAlignment="1">
      <alignment horizontal="left" vertical="center" wrapText="1"/>
    </xf>
    <xf numFmtId="38" fontId="8" fillId="2" borderId="19" xfId="2" applyFont="1" applyFill="1" applyBorder="1" applyAlignment="1">
      <alignment vertical="center" wrapText="1"/>
    </xf>
    <xf numFmtId="38" fontId="8" fillId="0" borderId="39" xfId="2" applyFont="1" applyFill="1" applyBorder="1" applyAlignment="1">
      <alignment vertical="center" wrapText="1"/>
    </xf>
    <xf numFmtId="38" fontId="8" fillId="0" borderId="40" xfId="3" applyFont="1" applyFill="1" applyBorder="1" applyAlignment="1">
      <alignment horizontal="left" vertical="center" wrapText="1"/>
    </xf>
    <xf numFmtId="38" fontId="8" fillId="0" borderId="3" xfId="2" applyFont="1" applyFill="1" applyBorder="1" applyAlignment="1">
      <alignment vertical="center" wrapText="1"/>
    </xf>
    <xf numFmtId="38" fontId="8" fillId="0" borderId="27" xfId="2" applyFont="1" applyFill="1" applyBorder="1" applyAlignment="1">
      <alignment vertical="center" wrapText="1"/>
    </xf>
    <xf numFmtId="38" fontId="8" fillId="0" borderId="32" xfId="2" applyFont="1" applyFill="1" applyBorder="1" applyAlignment="1">
      <alignment vertical="center" wrapText="1"/>
    </xf>
    <xf numFmtId="38" fontId="8" fillId="0" borderId="31" xfId="3" applyFont="1" applyFill="1" applyBorder="1" applyAlignment="1">
      <alignment horizontal="left" vertical="center" wrapText="1"/>
    </xf>
    <xf numFmtId="38" fontId="8" fillId="0" borderId="23" xfId="2" applyFont="1" applyFill="1" applyBorder="1" applyAlignment="1">
      <alignment vertical="center" wrapText="1"/>
    </xf>
    <xf numFmtId="38" fontId="8" fillId="0" borderId="33" xfId="2" applyFont="1" applyFill="1" applyBorder="1" applyAlignment="1">
      <alignment vertical="center" wrapText="1"/>
    </xf>
    <xf numFmtId="38" fontId="8" fillId="0" borderId="34" xfId="3" applyFont="1" applyFill="1" applyBorder="1" applyAlignment="1">
      <alignment horizontal="left" vertical="center" wrapText="1"/>
    </xf>
    <xf numFmtId="38" fontId="8" fillId="0" borderId="44" xfId="2" applyFont="1" applyFill="1" applyBorder="1" applyAlignment="1">
      <alignment vertical="center" wrapText="1"/>
    </xf>
    <xf numFmtId="38" fontId="8" fillId="0" borderId="45" xfId="3" applyFont="1" applyFill="1" applyBorder="1" applyAlignment="1">
      <alignment horizontal="left" vertical="center" wrapText="1"/>
    </xf>
    <xf numFmtId="38" fontId="8" fillId="0" borderId="42" xfId="2" applyFont="1" applyFill="1" applyBorder="1" applyAlignment="1">
      <alignment vertical="center" wrapText="1"/>
    </xf>
    <xf numFmtId="38" fontId="8" fillId="0" borderId="43" xfId="3" applyFont="1" applyFill="1" applyBorder="1" applyAlignment="1">
      <alignment horizontal="left" vertical="center" wrapText="1"/>
    </xf>
    <xf numFmtId="38" fontId="8" fillId="0" borderId="15" xfId="2" applyFont="1" applyFill="1" applyBorder="1" applyAlignment="1">
      <alignment vertical="center" wrapText="1"/>
    </xf>
    <xf numFmtId="49" fontId="8" fillId="0" borderId="29" xfId="2" applyNumberFormat="1" applyFont="1" applyFill="1" applyBorder="1" applyAlignment="1">
      <alignment vertical="center" wrapText="1"/>
    </xf>
    <xf numFmtId="49" fontId="8" fillId="0" borderId="36" xfId="2" applyNumberFormat="1" applyFont="1" applyFill="1" applyBorder="1" applyAlignment="1">
      <alignment vertical="center" wrapText="1"/>
    </xf>
    <xf numFmtId="38" fontId="8" fillId="0" borderId="35" xfId="2" applyFont="1" applyFill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176" fontId="13" fillId="2" borderId="1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horizontal="right" vertical="center" wrapText="1"/>
    </xf>
    <xf numFmtId="177" fontId="14" fillId="0" borderId="1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38" fontId="8" fillId="0" borderId="24" xfId="3" applyFont="1" applyBorder="1" applyAlignment="1">
      <alignment horizontal="right" vertical="center" wrapText="1"/>
    </xf>
    <xf numFmtId="38" fontId="8" fillId="0" borderId="25" xfId="3" applyFont="1" applyBorder="1" applyAlignment="1">
      <alignment horizontal="right" vertical="center" wrapText="1"/>
    </xf>
    <xf numFmtId="0" fontId="12" fillId="0" borderId="29" xfId="1" applyFont="1" applyBorder="1" applyAlignment="1">
      <alignment vertical="center" wrapText="1"/>
    </xf>
    <xf numFmtId="38" fontId="8" fillId="0" borderId="46" xfId="3" applyFont="1" applyBorder="1" applyAlignment="1">
      <alignment horizontal="right" vertical="center" wrapText="1"/>
    </xf>
    <xf numFmtId="0" fontId="12" fillId="0" borderId="47" xfId="1" applyFont="1" applyBorder="1" applyAlignment="1">
      <alignment vertical="center" wrapText="1"/>
    </xf>
    <xf numFmtId="0" fontId="12" fillId="0" borderId="20" xfId="1" applyFont="1" applyFill="1" applyBorder="1" applyAlignment="1">
      <alignment vertical="center" wrapText="1"/>
    </xf>
    <xf numFmtId="38" fontId="8" fillId="0" borderId="49" xfId="3" applyFont="1" applyFill="1" applyBorder="1" applyAlignment="1">
      <alignment horizontal="left" vertical="center" wrapText="1"/>
    </xf>
    <xf numFmtId="38" fontId="8" fillId="0" borderId="49" xfId="3" applyFont="1" applyBorder="1" applyAlignment="1">
      <alignment horizontal="right" vertical="center" wrapText="1"/>
    </xf>
    <xf numFmtId="0" fontId="8" fillId="0" borderId="50" xfId="1" applyFont="1" applyBorder="1" applyAlignment="1">
      <alignment vertical="center" wrapText="1"/>
    </xf>
    <xf numFmtId="0" fontId="8" fillId="0" borderId="52" xfId="1" applyFont="1" applyBorder="1" applyAlignment="1">
      <alignment horizontal="center" vertical="center" wrapText="1"/>
    </xf>
    <xf numFmtId="38" fontId="8" fillId="0" borderId="8" xfId="3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12" fillId="0" borderId="41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0" fontId="8" fillId="0" borderId="38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left" vertical="center" wrapText="1"/>
    </xf>
    <xf numFmtId="0" fontId="12" fillId="0" borderId="23" xfId="1" applyFont="1" applyFill="1" applyBorder="1" applyAlignment="1">
      <alignment horizontal="left" vertical="center" wrapText="1"/>
    </xf>
    <xf numFmtId="0" fontId="12" fillId="2" borderId="16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0" borderId="52" xfId="1" applyFont="1" applyBorder="1" applyAlignment="1">
      <alignment horizontal="center" vertical="center" wrapText="1"/>
    </xf>
    <xf numFmtId="0" fontId="12" fillId="0" borderId="48" xfId="1" applyFont="1" applyFill="1" applyBorder="1" applyAlignment="1">
      <alignment horizontal="left" vertical="center" wrapText="1"/>
    </xf>
    <xf numFmtId="0" fontId="12" fillId="0" borderId="20" xfId="1" applyFont="1" applyFill="1" applyBorder="1" applyAlignment="1">
      <alignment horizontal="left" vertical="center" wrapTex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32</xdr:row>
          <xdr:rowOff>57150</xdr:rowOff>
        </xdr:from>
        <xdr:to>
          <xdr:col>0</xdr:col>
          <xdr:colOff>733425</xdr:colOff>
          <xdr:row>32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32</xdr:row>
          <xdr:rowOff>371475</xdr:rowOff>
        </xdr:from>
        <xdr:to>
          <xdr:col>1</xdr:col>
          <xdr:colOff>9525</xdr:colOff>
          <xdr:row>33</xdr:row>
          <xdr:rowOff>371475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35</xdr:row>
          <xdr:rowOff>0</xdr:rowOff>
        </xdr:from>
        <xdr:to>
          <xdr:col>0</xdr:col>
          <xdr:colOff>723900</xdr:colOff>
          <xdr:row>35</xdr:row>
          <xdr:rowOff>247650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34</xdr:row>
          <xdr:rowOff>0</xdr:rowOff>
        </xdr:from>
        <xdr:to>
          <xdr:col>0</xdr:col>
          <xdr:colOff>723900</xdr:colOff>
          <xdr:row>35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23</xdr:row>
          <xdr:rowOff>0</xdr:rowOff>
        </xdr:from>
        <xdr:to>
          <xdr:col>0</xdr:col>
          <xdr:colOff>609600</xdr:colOff>
          <xdr:row>23</xdr:row>
          <xdr:rowOff>342900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24</xdr:row>
          <xdr:rowOff>0</xdr:rowOff>
        </xdr:from>
        <xdr:to>
          <xdr:col>0</xdr:col>
          <xdr:colOff>609600</xdr:colOff>
          <xdr:row>24</xdr:row>
          <xdr:rowOff>342900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view="pageBreakPreview" topLeftCell="A19" zoomScale="70" zoomScaleNormal="80" zoomScaleSheetLayoutView="70" workbookViewId="0">
      <selection activeCell="J28" sqref="J28"/>
    </sheetView>
  </sheetViews>
  <sheetFormatPr defaultRowHeight="19.5"/>
  <cols>
    <col min="1" max="1" width="9.75" style="4" customWidth="1"/>
    <col min="2" max="2" width="28.125" style="4" customWidth="1"/>
    <col min="3" max="3" width="23.25" style="4" customWidth="1"/>
    <col min="4" max="4" width="17.875" style="4" customWidth="1"/>
    <col min="5" max="5" width="22.875" style="4" customWidth="1"/>
    <col min="6" max="6" width="11" style="4" customWidth="1"/>
    <col min="7" max="7" width="23.75" style="4" bestFit="1" customWidth="1"/>
    <col min="8" max="8" width="18.5" style="4" customWidth="1"/>
    <col min="9" max="9" width="17.25" style="4" bestFit="1" customWidth="1"/>
    <col min="10" max="11" width="20.375" style="4" customWidth="1"/>
    <col min="12" max="12" width="16.25" style="4" customWidth="1"/>
    <col min="13" max="13" width="20.375" style="4" customWidth="1"/>
    <col min="14" max="14" width="17.125" style="4" customWidth="1"/>
    <col min="15" max="16384" width="9" style="4"/>
  </cols>
  <sheetData>
    <row r="1" spans="1:16" ht="24">
      <c r="A1" s="56" t="s">
        <v>64</v>
      </c>
      <c r="B1" s="4" t="s">
        <v>94</v>
      </c>
    </row>
    <row r="2" spans="1:16" ht="36" customHeight="1">
      <c r="A2" s="56"/>
    </row>
    <row r="3" spans="1:16" ht="24">
      <c r="A3" s="56" t="s">
        <v>93</v>
      </c>
    </row>
    <row r="4" spans="1:16" s="9" customFormat="1" ht="61.5" customHeight="1" thickBot="1">
      <c r="A4" s="5" t="s">
        <v>0</v>
      </c>
      <c r="B4" s="6" t="s">
        <v>81</v>
      </c>
      <c r="C4" s="7" t="s">
        <v>82</v>
      </c>
      <c r="D4" s="5" t="s">
        <v>1</v>
      </c>
      <c r="E4" s="6" t="s">
        <v>63</v>
      </c>
      <c r="F4" s="6" t="s">
        <v>105</v>
      </c>
      <c r="G4" s="6" t="s">
        <v>2</v>
      </c>
      <c r="H4" s="6" t="s">
        <v>91</v>
      </c>
      <c r="I4" s="5" t="s">
        <v>100</v>
      </c>
      <c r="J4" s="6" t="s">
        <v>101</v>
      </c>
      <c r="K4" s="6" t="s">
        <v>102</v>
      </c>
      <c r="L4" s="8" t="s">
        <v>103</v>
      </c>
      <c r="M4" s="6" t="s">
        <v>106</v>
      </c>
      <c r="N4" s="7" t="s">
        <v>104</v>
      </c>
    </row>
    <row r="5" spans="1:16" s="9" customFormat="1" ht="39.75" thickTop="1">
      <c r="A5" s="10" t="s">
        <v>4</v>
      </c>
      <c r="B5" s="11" t="s">
        <v>57</v>
      </c>
      <c r="C5" s="12" t="s">
        <v>85</v>
      </c>
      <c r="D5" s="10" t="s">
        <v>59</v>
      </c>
      <c r="E5" s="11" t="s">
        <v>60</v>
      </c>
      <c r="F5" s="11" t="s">
        <v>83</v>
      </c>
      <c r="G5" s="11" t="s">
        <v>44</v>
      </c>
      <c r="H5" s="11" t="s">
        <v>92</v>
      </c>
      <c r="I5" s="10" t="s">
        <v>58</v>
      </c>
      <c r="J5" s="11" t="s">
        <v>85</v>
      </c>
      <c r="K5" s="11" t="s">
        <v>67</v>
      </c>
      <c r="L5" s="11" t="s">
        <v>80</v>
      </c>
      <c r="M5" s="11" t="s">
        <v>61</v>
      </c>
      <c r="N5" s="12" t="s">
        <v>62</v>
      </c>
      <c r="P5" s="49"/>
    </row>
    <row r="6" spans="1:16" s="9" customFormat="1" ht="67.5" customHeight="1">
      <c r="A6" s="13"/>
      <c r="B6" s="14"/>
      <c r="C6" s="15"/>
      <c r="D6" s="13"/>
      <c r="E6" s="14"/>
      <c r="F6" s="14" t="s">
        <v>84</v>
      </c>
      <c r="G6" s="14"/>
      <c r="H6" s="14"/>
      <c r="I6" s="13"/>
      <c r="J6" s="14"/>
      <c r="K6" s="14"/>
      <c r="L6" s="14"/>
      <c r="M6" s="14"/>
      <c r="N6" s="15"/>
      <c r="P6" s="50"/>
    </row>
    <row r="7" spans="1:16" ht="49.5" customHeight="1"/>
    <row r="8" spans="1:16" ht="24">
      <c r="A8" s="68" t="s">
        <v>109</v>
      </c>
    </row>
    <row r="9" spans="1:16" ht="24">
      <c r="A9" s="60" t="s">
        <v>117</v>
      </c>
      <c r="G9" s="48"/>
    </row>
    <row r="10" spans="1:16" s="9" customFormat="1" ht="50.25" customHeight="1" thickBot="1">
      <c r="A10" s="77"/>
      <c r="B10" s="95" t="s">
        <v>68</v>
      </c>
      <c r="C10" s="96"/>
      <c r="D10" s="78" t="s">
        <v>69</v>
      </c>
      <c r="E10" s="79" t="s">
        <v>90</v>
      </c>
      <c r="F10" s="80" t="s">
        <v>118</v>
      </c>
      <c r="G10" s="81" t="s">
        <v>119</v>
      </c>
      <c r="H10" s="82" t="s">
        <v>120</v>
      </c>
    </row>
    <row r="11" spans="1:16" s="9" customFormat="1" ht="36" customHeight="1" thickTop="1">
      <c r="A11" s="16" t="s">
        <v>78</v>
      </c>
      <c r="B11" s="97" t="s">
        <v>107</v>
      </c>
      <c r="C11" s="98"/>
      <c r="D11" s="74" t="s">
        <v>77</v>
      </c>
      <c r="E11" s="75" t="s">
        <v>71</v>
      </c>
      <c r="F11" s="26">
        <v>2</v>
      </c>
      <c r="G11" s="26">
        <v>300000</v>
      </c>
      <c r="H11" s="76">
        <f>IFERROR(VLOOKUP(E11,データリスト!$D$2:$E$6,2,FALSE),"")</f>
        <v>300000</v>
      </c>
    </row>
    <row r="12" spans="1:16" s="9" customFormat="1" ht="39.75" customHeight="1">
      <c r="A12" s="16" t="s">
        <v>78</v>
      </c>
      <c r="B12" s="93"/>
      <c r="C12" s="94"/>
      <c r="D12" s="17"/>
      <c r="E12" s="27"/>
      <c r="F12" s="28"/>
      <c r="G12" s="28"/>
      <c r="H12" s="69" t="str">
        <f>IFERROR(VLOOKUP(E12,データリスト!$D$2:$E$6,2,FALSE),"")</f>
        <v/>
      </c>
    </row>
    <row r="13" spans="1:16" s="9" customFormat="1" ht="45" customHeight="1">
      <c r="A13" s="18" t="s">
        <v>78</v>
      </c>
      <c r="B13" s="87"/>
      <c r="C13" s="88"/>
      <c r="D13" s="19"/>
      <c r="E13" s="29"/>
      <c r="F13" s="30"/>
      <c r="G13" s="30"/>
      <c r="H13" s="70" t="str">
        <f>IFERROR(VLOOKUP(E13,データリスト!$D$2:$E$6,2,FALSE),"")</f>
        <v/>
      </c>
    </row>
    <row r="14" spans="1:16" s="9" customFormat="1">
      <c r="A14" s="20"/>
      <c r="B14" s="89" t="s">
        <v>86</v>
      </c>
      <c r="C14" s="90"/>
      <c r="D14" s="31"/>
      <c r="E14" s="32"/>
      <c r="F14" s="33">
        <f>SUM(F12:F13)</f>
        <v>0</v>
      </c>
      <c r="G14" s="34">
        <f>SUM(G12:G13)</f>
        <v>0</v>
      </c>
      <c r="H14" s="71"/>
    </row>
    <row r="15" spans="1:16" s="9" customFormat="1" ht="50.25" customHeight="1">
      <c r="A15" s="21" t="s">
        <v>79</v>
      </c>
      <c r="B15" s="91" t="s">
        <v>108</v>
      </c>
      <c r="C15" s="92"/>
      <c r="D15" s="35"/>
      <c r="E15" s="36"/>
      <c r="F15" s="35"/>
      <c r="G15" s="37">
        <v>1000000</v>
      </c>
      <c r="H15" s="72">
        <v>7500000</v>
      </c>
    </row>
    <row r="16" spans="1:16" s="9" customFormat="1" ht="48" customHeight="1">
      <c r="A16" s="22" t="s">
        <v>79</v>
      </c>
      <c r="B16" s="93"/>
      <c r="C16" s="94"/>
      <c r="D16" s="38"/>
      <c r="E16" s="39"/>
      <c r="F16" s="38"/>
      <c r="G16" s="28"/>
      <c r="H16" s="69">
        <v>7500000</v>
      </c>
    </row>
    <row r="17" spans="1:14" s="9" customFormat="1" ht="48" customHeight="1">
      <c r="A17" s="18" t="s">
        <v>79</v>
      </c>
      <c r="B17" s="87"/>
      <c r="C17" s="88"/>
      <c r="D17" s="40"/>
      <c r="E17" s="41"/>
      <c r="F17" s="40"/>
      <c r="G17" s="30"/>
      <c r="H17" s="70">
        <v>7500000</v>
      </c>
    </row>
    <row r="18" spans="1:14" s="9" customFormat="1" ht="20.25" thickBot="1">
      <c r="A18" s="23"/>
      <c r="B18" s="83" t="s">
        <v>86</v>
      </c>
      <c r="C18" s="84"/>
      <c r="D18" s="42"/>
      <c r="E18" s="43"/>
      <c r="F18" s="42"/>
      <c r="G18" s="44">
        <f>SUM(G16:G17)</f>
        <v>0</v>
      </c>
      <c r="H18" s="73"/>
    </row>
    <row r="19" spans="1:14" s="9" customFormat="1" ht="60.75" customHeight="1" thickTop="1">
      <c r="A19" s="24" t="s">
        <v>65</v>
      </c>
      <c r="B19" s="85"/>
      <c r="C19" s="86"/>
      <c r="D19" s="25"/>
      <c r="E19" s="45"/>
      <c r="F19" s="46"/>
      <c r="G19" s="47">
        <f>G14+G18</f>
        <v>0</v>
      </c>
      <c r="H19" s="71"/>
    </row>
    <row r="20" spans="1:14" s="55" customFormat="1" ht="24">
      <c r="A20" s="51" t="s">
        <v>87</v>
      </c>
      <c r="B20" s="52" t="s">
        <v>88</v>
      </c>
      <c r="C20" s="53" t="s">
        <v>110</v>
      </c>
      <c r="D20" s="52" t="s">
        <v>89</v>
      </c>
      <c r="E20" s="52"/>
      <c r="F20" s="54"/>
    </row>
    <row r="21" spans="1:14" s="55" customFormat="1" ht="24">
      <c r="A21" s="51"/>
      <c r="C21" s="54"/>
      <c r="D21" s="54"/>
      <c r="E21" s="54"/>
      <c r="F21" s="54"/>
    </row>
    <row r="22" spans="1:14" s="56" customFormat="1" ht="24">
      <c r="A22" s="56" t="s">
        <v>115</v>
      </c>
    </row>
    <row r="23" spans="1:14" s="56" customFormat="1" ht="26.25" customHeight="1">
      <c r="A23" s="56" t="s">
        <v>121</v>
      </c>
      <c r="N23" s="57"/>
    </row>
    <row r="24" spans="1:14" s="56" customFormat="1" ht="31.5" customHeight="1">
      <c r="A24" s="57"/>
      <c r="B24" s="56" t="s">
        <v>116</v>
      </c>
      <c r="N24" s="57"/>
    </row>
    <row r="25" spans="1:14" s="56" customFormat="1" ht="31.5" customHeight="1">
      <c r="A25" s="57"/>
      <c r="B25" s="52" t="s">
        <v>123</v>
      </c>
      <c r="N25" s="57"/>
    </row>
    <row r="26" spans="1:14" s="56" customFormat="1" ht="31.5" customHeight="1">
      <c r="A26" s="57"/>
      <c r="B26" s="52" t="s">
        <v>124</v>
      </c>
      <c r="N26" s="57"/>
    </row>
    <row r="27" spans="1:14" s="56" customFormat="1" ht="24">
      <c r="B27" s="58" t="s">
        <v>122</v>
      </c>
      <c r="C27" s="52"/>
      <c r="D27" s="52"/>
      <c r="E27" s="52"/>
      <c r="F27" s="52"/>
    </row>
    <row r="28" spans="1:14" s="56" customFormat="1" ht="24.75" customHeight="1">
      <c r="C28" s="61"/>
      <c r="D28" s="62"/>
      <c r="E28" s="59"/>
      <c r="F28" s="59"/>
      <c r="G28" s="59"/>
      <c r="H28" s="59"/>
      <c r="I28" s="59"/>
      <c r="J28" s="59"/>
      <c r="K28" s="59"/>
      <c r="L28" s="63"/>
      <c r="M28" s="63"/>
    </row>
    <row r="29" spans="1:14" s="56" customFormat="1" ht="24.75" customHeight="1">
      <c r="A29" s="56" t="s">
        <v>113</v>
      </c>
      <c r="C29" s="61"/>
      <c r="D29" s="62"/>
      <c r="E29" s="59"/>
      <c r="F29" s="59"/>
      <c r="G29" s="59"/>
      <c r="H29" s="59"/>
      <c r="I29" s="59"/>
      <c r="J29" s="59"/>
      <c r="K29" s="59"/>
      <c r="L29" s="63"/>
      <c r="M29" s="63"/>
    </row>
    <row r="30" spans="1:14" s="56" customFormat="1" ht="24.75" customHeight="1">
      <c r="B30" s="64" t="s">
        <v>111</v>
      </c>
      <c r="C30" s="65"/>
      <c r="D30" s="66" t="s">
        <v>112</v>
      </c>
      <c r="E30" s="65"/>
      <c r="F30" s="64" t="s">
        <v>114</v>
      </c>
      <c r="G30" s="67">
        <f>YEARFRAC(C30,E30)</f>
        <v>0</v>
      </c>
      <c r="H30" s="59"/>
      <c r="I30" s="59"/>
      <c r="J30" s="59"/>
      <c r="K30" s="59"/>
      <c r="L30" s="63"/>
      <c r="M30" s="63"/>
    </row>
    <row r="31" spans="1:14" s="56" customFormat="1" ht="24" customHeight="1"/>
    <row r="32" spans="1:14" s="56" customFormat="1" ht="24">
      <c r="A32" s="56" t="s">
        <v>95</v>
      </c>
    </row>
    <row r="33" spans="2:6" s="56" customFormat="1" ht="30" customHeight="1">
      <c r="B33" s="52" t="s">
        <v>97</v>
      </c>
      <c r="C33" s="52"/>
      <c r="D33" s="52"/>
      <c r="E33" s="52"/>
      <c r="F33" s="52"/>
    </row>
    <row r="34" spans="2:6" s="56" customFormat="1" ht="30" customHeight="1">
      <c r="B34" s="52" t="s">
        <v>98</v>
      </c>
      <c r="C34" s="52"/>
      <c r="D34" s="52"/>
      <c r="E34" s="52"/>
      <c r="F34" s="52"/>
    </row>
    <row r="35" spans="2:6" s="56" customFormat="1" ht="30" customHeight="1">
      <c r="B35" s="52" t="s">
        <v>96</v>
      </c>
      <c r="C35" s="52"/>
      <c r="D35" s="52"/>
      <c r="E35" s="52"/>
      <c r="F35" s="52"/>
    </row>
    <row r="36" spans="2:6" s="56" customFormat="1" ht="30" customHeight="1">
      <c r="B36" s="52" t="s">
        <v>99</v>
      </c>
      <c r="C36" s="52"/>
      <c r="D36" s="52"/>
      <c r="E36" s="52"/>
      <c r="F36" s="52"/>
    </row>
  </sheetData>
  <mergeCells count="10">
    <mergeCell ref="B10:C10"/>
    <mergeCell ref="B11:C11"/>
    <mergeCell ref="B12:C12"/>
    <mergeCell ref="B18:C18"/>
    <mergeCell ref="B19:C19"/>
    <mergeCell ref="B13:C13"/>
    <mergeCell ref="B14:C14"/>
    <mergeCell ref="B15:C15"/>
    <mergeCell ref="B16:C16"/>
    <mergeCell ref="B17:C17"/>
  </mergeCells>
  <phoneticPr fontId="1"/>
  <pageMargins left="0.7" right="0.7" top="0.75" bottom="0.75" header="0.3" footer="0.3"/>
  <pageSetup paperSize="9" scale="45" fitToHeight="0" orientation="landscape" horizontalDpi="4294967294" verticalDpi="0" r:id="rId1"/>
  <rowBreaks count="1" manualBreakCount="1">
    <brk id="21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0</xdr:col>
                    <xdr:colOff>428625</xdr:colOff>
                    <xdr:row>32</xdr:row>
                    <xdr:rowOff>57150</xdr:rowOff>
                  </from>
                  <to>
                    <xdr:col>0</xdr:col>
                    <xdr:colOff>733425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0</xdr:col>
                    <xdr:colOff>428625</xdr:colOff>
                    <xdr:row>32</xdr:row>
                    <xdr:rowOff>371475</xdr:rowOff>
                  </from>
                  <to>
                    <xdr:col>1</xdr:col>
                    <xdr:colOff>9525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" name="Check Box 60">
              <controlPr defaultSize="0" autoFill="0" autoLine="0" autoPict="0">
                <anchor moveWithCells="1">
                  <from>
                    <xdr:col>0</xdr:col>
                    <xdr:colOff>409575</xdr:colOff>
                    <xdr:row>35</xdr:row>
                    <xdr:rowOff>0</xdr:rowOff>
                  </from>
                  <to>
                    <xdr:col>0</xdr:col>
                    <xdr:colOff>723900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7" name="Check Box 63">
              <controlPr defaultSize="0" autoFill="0" autoLine="0" autoPict="0">
                <anchor moveWithCells="1">
                  <from>
                    <xdr:col>0</xdr:col>
                    <xdr:colOff>409575</xdr:colOff>
                    <xdr:row>34</xdr:row>
                    <xdr:rowOff>0</xdr:rowOff>
                  </from>
                  <to>
                    <xdr:col>0</xdr:col>
                    <xdr:colOff>723900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" name="Check Box 64">
              <controlPr defaultSize="0" autoFill="0" autoLine="0" autoPict="0">
                <anchor moveWithCells="1">
                  <from>
                    <xdr:col>0</xdr:col>
                    <xdr:colOff>257175</xdr:colOff>
                    <xdr:row>23</xdr:row>
                    <xdr:rowOff>0</xdr:rowOff>
                  </from>
                  <to>
                    <xdr:col>0</xdr:col>
                    <xdr:colOff>609600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" name="Check Box 65">
              <controlPr defaultSize="0" autoFill="0" autoLine="0" autoPict="0">
                <anchor moveWithCells="1">
                  <from>
                    <xdr:col>0</xdr:col>
                    <xdr:colOff>257175</xdr:colOff>
                    <xdr:row>24</xdr:row>
                    <xdr:rowOff>0</xdr:rowOff>
                  </from>
                  <to>
                    <xdr:col>0</xdr:col>
                    <xdr:colOff>609600</xdr:colOff>
                    <xdr:row>24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データリスト!$C$2:$C$38</xm:f>
          </x14:formula1>
          <xm:sqref>G5:G6</xm:sqref>
        </x14:dataValidation>
        <x14:dataValidation type="list" allowBlank="1" showInputMessage="1" showErrorMessage="1">
          <x14:formula1>
            <xm:f>データリスト!$A$2:$A$10</xm:f>
          </x14:formula1>
          <xm:sqref>A5:A6</xm:sqref>
        </x14:dataValidation>
        <x14:dataValidation type="list" allowBlank="1" showInputMessage="1" showErrorMessage="1">
          <x14:formula1>
            <xm:f>データリスト!$D$2:$D$6</xm:f>
          </x14:formula1>
          <xm:sqref>E11:E13 E15:E18</xm:sqref>
        </x14:dataValidation>
        <x14:dataValidation type="list" allowBlank="1" showInputMessage="1" showErrorMessage="1">
          <x14:formula1>
            <xm:f>データリスト!#REF!</xm:f>
          </x14:formula1>
          <xm:sqref>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Normal="100" workbookViewId="0">
      <selection activeCell="C13" sqref="C13"/>
    </sheetView>
  </sheetViews>
  <sheetFormatPr defaultColWidth="9" defaultRowHeight="18.75"/>
  <cols>
    <col min="1" max="1" width="9" style="1"/>
    <col min="2" max="2" width="19.25" style="1" bestFit="1" customWidth="1"/>
    <col min="3" max="3" width="69" style="2" customWidth="1"/>
    <col min="4" max="4" width="19.375" style="1" bestFit="1" customWidth="1"/>
    <col min="5" max="5" width="11" bestFit="1" customWidth="1"/>
    <col min="6" max="16384" width="9" style="1"/>
  </cols>
  <sheetData>
    <row r="1" spans="1:5">
      <c r="A1" s="1" t="s">
        <v>0</v>
      </c>
      <c r="C1" s="2" t="s">
        <v>2</v>
      </c>
      <c r="D1" s="1" t="s">
        <v>76</v>
      </c>
      <c r="E1" t="s">
        <v>75</v>
      </c>
    </row>
    <row r="2" spans="1:5" ht="13.5">
      <c r="A2" s="1" t="s">
        <v>4</v>
      </c>
      <c r="B2" s="1" t="s">
        <v>5</v>
      </c>
      <c r="C2" s="2" t="s">
        <v>3</v>
      </c>
      <c r="D2" s="1" t="s">
        <v>70</v>
      </c>
      <c r="E2" s="1">
        <v>1000000</v>
      </c>
    </row>
    <row r="3" spans="1:5" ht="13.5">
      <c r="A3" s="1" t="s">
        <v>7</v>
      </c>
      <c r="B3" s="1" t="s">
        <v>8</v>
      </c>
      <c r="C3" s="2" t="s">
        <v>6</v>
      </c>
      <c r="D3" s="1" t="s">
        <v>71</v>
      </c>
      <c r="E3" s="3">
        <v>300000</v>
      </c>
    </row>
    <row r="4" spans="1:5" ht="13.5">
      <c r="A4" s="1" t="s">
        <v>10</v>
      </c>
      <c r="B4" s="1" t="s">
        <v>11</v>
      </c>
      <c r="C4" s="2" t="s">
        <v>9</v>
      </c>
      <c r="D4" s="1" t="s">
        <v>72</v>
      </c>
      <c r="E4" s="3">
        <v>300000</v>
      </c>
    </row>
    <row r="5" spans="1:5" ht="13.5">
      <c r="A5" s="1" t="s">
        <v>13</v>
      </c>
      <c r="B5" s="1" t="s">
        <v>14</v>
      </c>
      <c r="C5" s="2" t="s">
        <v>12</v>
      </c>
      <c r="D5" s="1" t="s">
        <v>74</v>
      </c>
      <c r="E5" s="3">
        <v>300000</v>
      </c>
    </row>
    <row r="6" spans="1:5" ht="13.5">
      <c r="A6" s="1" t="s">
        <v>16</v>
      </c>
      <c r="B6" s="1" t="s">
        <v>17</v>
      </c>
      <c r="C6" s="2" t="s">
        <v>15</v>
      </c>
      <c r="D6" s="1" t="s">
        <v>73</v>
      </c>
      <c r="E6" s="3">
        <v>1000000</v>
      </c>
    </row>
    <row r="7" spans="1:5" ht="13.5">
      <c r="A7" s="1" t="s">
        <v>19</v>
      </c>
      <c r="B7" s="1" t="s">
        <v>20</v>
      </c>
      <c r="C7" s="2" t="s">
        <v>18</v>
      </c>
      <c r="E7" s="3"/>
    </row>
    <row r="8" spans="1:5" ht="13.5">
      <c r="A8" s="1" t="s">
        <v>22</v>
      </c>
      <c r="B8" s="1" t="s">
        <v>23</v>
      </c>
      <c r="C8" s="2" t="s">
        <v>21</v>
      </c>
      <c r="E8" s="3"/>
    </row>
    <row r="9" spans="1:5" ht="13.5">
      <c r="A9" s="1" t="s">
        <v>25</v>
      </c>
      <c r="B9" s="1" t="s">
        <v>26</v>
      </c>
      <c r="C9" s="2" t="s">
        <v>24</v>
      </c>
      <c r="E9" s="3"/>
    </row>
    <row r="10" spans="1:5" ht="13.5">
      <c r="A10" s="1" t="s">
        <v>28</v>
      </c>
      <c r="B10" s="1" t="s">
        <v>29</v>
      </c>
      <c r="C10" s="2" t="s">
        <v>27</v>
      </c>
      <c r="E10" s="3"/>
    </row>
    <row r="11" spans="1:5" ht="13.5">
      <c r="C11" s="2" t="s">
        <v>30</v>
      </c>
      <c r="E11" s="3"/>
    </row>
    <row r="12" spans="1:5" ht="13.5">
      <c r="C12" s="2" t="s">
        <v>31</v>
      </c>
      <c r="E12" s="3"/>
    </row>
    <row r="13" spans="1:5" ht="13.5">
      <c r="C13" s="2" t="s">
        <v>32</v>
      </c>
      <c r="E13" s="1"/>
    </row>
    <row r="14" spans="1:5" ht="13.5">
      <c r="C14" s="2" t="s">
        <v>33</v>
      </c>
      <c r="E14" s="1"/>
    </row>
    <row r="15" spans="1:5" ht="13.5">
      <c r="C15" s="2" t="s">
        <v>34</v>
      </c>
      <c r="E15" s="1"/>
    </row>
    <row r="16" spans="1:5" ht="13.5">
      <c r="C16" s="2" t="s">
        <v>35</v>
      </c>
      <c r="E16" s="1"/>
    </row>
    <row r="17" spans="3:5" ht="13.5">
      <c r="C17" s="2" t="s">
        <v>66</v>
      </c>
      <c r="E17" s="1"/>
    </row>
    <row r="18" spans="3:5" ht="13.5">
      <c r="C18" s="2" t="s">
        <v>36</v>
      </c>
      <c r="E18" s="1"/>
    </row>
    <row r="19" spans="3:5" ht="13.5">
      <c r="C19" s="2" t="s">
        <v>37</v>
      </c>
      <c r="E19" s="1"/>
    </row>
    <row r="20" spans="3:5" ht="13.5">
      <c r="C20" s="2" t="s">
        <v>38</v>
      </c>
      <c r="E20" s="1"/>
    </row>
    <row r="21" spans="3:5" ht="13.5">
      <c r="C21" s="2" t="s">
        <v>39</v>
      </c>
      <c r="E21" s="1"/>
    </row>
    <row r="22" spans="3:5" ht="13.5">
      <c r="C22" s="2" t="s">
        <v>40</v>
      </c>
      <c r="E22" s="1"/>
    </row>
    <row r="23" spans="3:5" ht="13.5">
      <c r="C23" s="2" t="s">
        <v>41</v>
      </c>
      <c r="E23" s="1"/>
    </row>
    <row r="24" spans="3:5" ht="13.5">
      <c r="C24" s="2" t="s">
        <v>42</v>
      </c>
      <c r="E24" s="1"/>
    </row>
    <row r="25" spans="3:5" ht="13.5">
      <c r="C25" s="2" t="s">
        <v>43</v>
      </c>
      <c r="E25" s="1"/>
    </row>
    <row r="26" spans="3:5" ht="13.5">
      <c r="C26" s="2" t="s">
        <v>44</v>
      </c>
      <c r="E26" s="1"/>
    </row>
    <row r="27" spans="3:5" ht="13.5">
      <c r="C27" s="2" t="s">
        <v>45</v>
      </c>
      <c r="E27" s="1"/>
    </row>
    <row r="28" spans="3:5" ht="13.5">
      <c r="C28" s="2" t="s">
        <v>46</v>
      </c>
      <c r="E28" s="1"/>
    </row>
    <row r="29" spans="3:5" ht="13.5">
      <c r="C29" s="2" t="s">
        <v>47</v>
      </c>
      <c r="E29" s="1"/>
    </row>
    <row r="30" spans="3:5" ht="13.5">
      <c r="C30" s="2" t="s">
        <v>48</v>
      </c>
      <c r="E30" s="1"/>
    </row>
    <row r="31" spans="3:5" ht="13.5">
      <c r="C31" s="2" t="s">
        <v>49</v>
      </c>
      <c r="E31" s="1"/>
    </row>
    <row r="32" spans="3:5" ht="13.5">
      <c r="C32" s="2" t="s">
        <v>50</v>
      </c>
      <c r="E32" s="1"/>
    </row>
    <row r="33" spans="3:5" ht="13.5">
      <c r="C33" s="2" t="s">
        <v>51</v>
      </c>
      <c r="E33" s="1"/>
    </row>
    <row r="34" spans="3:5" ht="13.5">
      <c r="C34" s="2" t="s">
        <v>52</v>
      </c>
      <c r="E34" s="1"/>
    </row>
    <row r="35" spans="3:5" ht="13.5">
      <c r="C35" s="2" t="s">
        <v>53</v>
      </c>
      <c r="E35" s="1"/>
    </row>
    <row r="36" spans="3:5" ht="13.5">
      <c r="C36" s="2" t="s">
        <v>54</v>
      </c>
      <c r="E36" s="1"/>
    </row>
    <row r="37" spans="3:5">
      <c r="C37" s="2" t="s">
        <v>55</v>
      </c>
    </row>
    <row r="38" spans="3:5">
      <c r="C38" s="2" t="s">
        <v>56</v>
      </c>
    </row>
  </sheetData>
  <sheetProtection password="DC3F" sheet="1" objects="1" scenarios="1"/>
  <phoneticPr fontId="1"/>
  <pageMargins left="0.7" right="0.7" top="0.75" bottom="0.75" header="0.3" footer="0.3"/>
  <pageSetup paperSize="9" scale="6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様式1計画書</vt:lpstr>
      <vt:lpstr>データリスト</vt:lpstr>
      <vt:lpstr>様式1計画書!Print_Area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2022-06-20T06:24:17Z</cp:lastPrinted>
  <dcterms:created xsi:type="dcterms:W3CDTF">2021-05-02T06:13:40Z</dcterms:created>
  <dcterms:modified xsi:type="dcterms:W3CDTF">2022-06-20T06:24:21Z</dcterms:modified>
</cp:coreProperties>
</file>