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30019\水産経営課\水経課共有\020-漁業経営班\○柴田→小井\02_制度資金（改善資金を除く）\R3\99_要綱要領方針等\01_近代化資金融通制度要綱\"/>
    </mc:Choice>
  </mc:AlternateContent>
  <bookViews>
    <workbookView xWindow="240" yWindow="60" windowWidth="11700" windowHeight="8550" firstSheet="18" activeTab="24"/>
  </bookViews>
  <sheets>
    <sheet name="02号" sheetId="1" r:id="rId1"/>
    <sheet name="02号(参)" sheetId="4" r:id="rId2"/>
    <sheet name="03号" sheetId="5" r:id="rId3"/>
    <sheet name="04号" sheetId="6" r:id="rId4"/>
    <sheet name="05号" sheetId="7" r:id="rId5"/>
    <sheet name="06号" sheetId="8" r:id="rId6"/>
    <sheet name="07号" sheetId="9" r:id="rId7"/>
    <sheet name="08号" sheetId="10" r:id="rId8"/>
    <sheet name="09号" sheetId="11" r:id="rId9"/>
    <sheet name="09号(参)" sheetId="12" r:id="rId10"/>
    <sheet name="10号" sheetId="13" r:id="rId11"/>
    <sheet name="10号(参)" sheetId="14" r:id="rId12"/>
    <sheet name="10号付1" sheetId="15" r:id="rId13"/>
    <sheet name="10号付1(参考)" sheetId="16" r:id="rId14"/>
    <sheet name="11号1" sheetId="17" r:id="rId15"/>
    <sheet name="11号1-1(5号用)" sheetId="18" r:id="rId16"/>
    <sheet name="11号1附a" sheetId="19" r:id="rId17"/>
    <sheet name="11号1附b" sheetId="20" r:id="rId18"/>
    <sheet name="11号1附c" sheetId="21" r:id="rId19"/>
    <sheet name="11号1附ｄ" sheetId="22" r:id="rId20"/>
    <sheet name="11号1附ｲ" sheetId="23" r:id="rId21"/>
    <sheet name="11号1附ｲ (2)" sheetId="41" r:id="rId22"/>
    <sheet name="11号1附ﾛ" sheetId="24" r:id="rId23"/>
    <sheet name="11号1附ﾊ" sheetId="25" r:id="rId24"/>
    <sheet name="11号1附8" sheetId="26" r:id="rId25"/>
    <sheet name="11号2(1)" sheetId="27" r:id="rId26"/>
    <sheet name="11号2(2)" sheetId="28" r:id="rId27"/>
    <sheet name="11号2附" sheetId="29" r:id="rId28"/>
    <sheet name="12号1" sheetId="30" r:id="rId29"/>
    <sheet name="12号2" sheetId="32" r:id="rId30"/>
    <sheet name="13号" sheetId="33" r:id="rId31"/>
    <sheet name="14号" sheetId="34" r:id="rId32"/>
    <sheet name="15号" sheetId="35" r:id="rId33"/>
    <sheet name="16号1" sheetId="43" r:id="rId34"/>
    <sheet name="16号2" sheetId="44" r:id="rId35"/>
    <sheet name="16号3" sheetId="36" r:id="rId36"/>
    <sheet name="17号" sheetId="37" r:id="rId37"/>
    <sheet name="18号" sheetId="38" r:id="rId38"/>
    <sheet name="18号(参)" sheetId="39" r:id="rId39"/>
  </sheets>
  <definedNames>
    <definedName name="_xlnm.Print_Area" localSheetId="20">'11号1附ｲ'!$A$1:$D$35</definedName>
    <definedName name="_xlnm.Print_Area" localSheetId="30">'13号'!$A$1:$G$29</definedName>
  </definedNames>
  <calcPr calcId="162913"/>
</workbook>
</file>

<file path=xl/calcChain.xml><?xml version="1.0" encoding="utf-8"?>
<calcChain xmlns="http://schemas.openxmlformats.org/spreadsheetml/2006/main">
  <c r="I38" i="14" l="1"/>
  <c r="L23" i="39"/>
  <c r="M23" i="39"/>
  <c r="K23" i="39"/>
  <c r="J23" i="39"/>
  <c r="H23" i="39"/>
  <c r="G23" i="39"/>
  <c r="F23" i="39"/>
  <c r="E23" i="39"/>
  <c r="D23" i="39"/>
  <c r="O14" i="22"/>
  <c r="O20" i="22"/>
  <c r="O15" i="22"/>
  <c r="O16" i="22"/>
  <c r="O17" i="22"/>
  <c r="O18" i="22"/>
  <c r="O19" i="22"/>
  <c r="H20" i="22"/>
  <c r="A24" i="22"/>
  <c r="C24" i="22"/>
  <c r="I24" i="22"/>
  <c r="K24" i="22"/>
  <c r="N24" i="22"/>
  <c r="P24" i="22"/>
  <c r="V24" i="22"/>
  <c r="X24" i="22"/>
  <c r="A25" i="22"/>
  <c r="C25" i="22"/>
  <c r="I25" i="22"/>
  <c r="K25" i="22"/>
  <c r="N25" i="22"/>
  <c r="P25" i="22"/>
  <c r="V25" i="22"/>
  <c r="X25" i="22"/>
  <c r="A26" i="22"/>
  <c r="C26" i="22"/>
  <c r="I26" i="22"/>
  <c r="K26" i="22"/>
  <c r="N26" i="22"/>
  <c r="P26" i="22"/>
  <c r="V26" i="22"/>
  <c r="X26" i="22"/>
  <c r="A27" i="22"/>
  <c r="C27" i="22"/>
  <c r="I27" i="22"/>
  <c r="K27" i="22"/>
  <c r="N27" i="22"/>
  <c r="P27" i="22"/>
  <c r="V27" i="22"/>
  <c r="X27" i="22"/>
  <c r="A28" i="22"/>
  <c r="C28" i="22"/>
  <c r="I28" i="22"/>
  <c r="Q18" i="22"/>
  <c r="K28" i="22"/>
  <c r="N28" i="22"/>
  <c r="P28" i="22"/>
  <c r="V28" i="22"/>
  <c r="T18" i="22"/>
  <c r="T20" i="22"/>
  <c r="M36" i="22"/>
  <c r="X28" i="22"/>
  <c r="A29" i="22"/>
  <c r="C29" i="22"/>
  <c r="I29" i="22"/>
  <c r="Q19" i="22"/>
  <c r="K29" i="22"/>
  <c r="N29" i="22"/>
  <c r="V29" i="22"/>
  <c r="T19" i="22"/>
  <c r="P29" i="22"/>
  <c r="X29" i="22"/>
  <c r="I30" i="22"/>
  <c r="M35" i="22"/>
  <c r="T35" i="22"/>
  <c r="F37" i="22"/>
  <c r="F39" i="22"/>
  <c r="F49" i="22"/>
  <c r="F54" i="22"/>
  <c r="T38" i="22"/>
  <c r="T40" i="22"/>
  <c r="P41" i="22"/>
  <c r="T41" i="22"/>
  <c r="T42" i="22"/>
  <c r="T43" i="22"/>
  <c r="T44" i="22"/>
  <c r="T45" i="22"/>
  <c r="T46" i="22"/>
  <c r="T47" i="22"/>
  <c r="F48" i="22"/>
  <c r="M48" i="22"/>
  <c r="T48" i="22"/>
  <c r="T51" i="22"/>
  <c r="T52" i="22"/>
  <c r="T53" i="22"/>
  <c r="P54" i="22"/>
  <c r="W5" i="21"/>
  <c r="Y5" i="21"/>
  <c r="AA5" i="21"/>
  <c r="AC5" i="21"/>
  <c r="AE5" i="21"/>
  <c r="AG5" i="21"/>
  <c r="AI5" i="21"/>
  <c r="AK5" i="21"/>
  <c r="AM5" i="21"/>
  <c r="AS11" i="20"/>
  <c r="AX11" i="20"/>
  <c r="R35" i="20"/>
  <c r="M21" i="20"/>
  <c r="A29" i="20"/>
  <c r="P29" i="20"/>
  <c r="D29" i="20"/>
  <c r="R36" i="20"/>
  <c r="AS37" i="20"/>
  <c r="AS39" i="20"/>
  <c r="AS45" i="20"/>
  <c r="AX37" i="20"/>
  <c r="R37" i="20"/>
  <c r="R38" i="20"/>
  <c r="E39" i="20"/>
  <c r="AX39" i="20"/>
  <c r="AX45" i="20"/>
  <c r="R39" i="20"/>
  <c r="BL35" i="19"/>
  <c r="AA45" i="19"/>
  <c r="AA48" i="19"/>
  <c r="F33" i="14"/>
  <c r="F31" i="14"/>
  <c r="F38" i="14"/>
  <c r="L32" i="14"/>
  <c r="L33" i="14"/>
  <c r="K33" i="14"/>
  <c r="E33" i="14"/>
  <c r="L30" i="14"/>
  <c r="L31" i="14"/>
  <c r="M31" i="14"/>
  <c r="K31" i="14"/>
  <c r="E31" i="14"/>
  <c r="L27" i="14"/>
  <c r="L28" i="14"/>
  <c r="L29" i="14"/>
  <c r="M29" i="14"/>
  <c r="K29" i="14"/>
  <c r="G29" i="14"/>
  <c r="E29" i="14"/>
  <c r="E38" i="14"/>
  <c r="L24" i="14"/>
  <c r="L25" i="14"/>
  <c r="L26" i="14"/>
  <c r="M26" i="14"/>
  <c r="K26" i="14"/>
  <c r="G26" i="14"/>
  <c r="E26" i="14"/>
  <c r="L21" i="14"/>
  <c r="L23" i="14"/>
  <c r="M23" i="14"/>
  <c r="L22" i="14"/>
  <c r="K23" i="14"/>
  <c r="G20" i="14"/>
  <c r="G23" i="14"/>
  <c r="E23" i="14"/>
  <c r="L16" i="14"/>
  <c r="L20" i="14"/>
  <c r="M20" i="14"/>
  <c r="L17" i="14"/>
  <c r="L18" i="14"/>
  <c r="L19" i="14"/>
  <c r="L13" i="14"/>
  <c r="L15" i="14"/>
  <c r="M15" i="14"/>
  <c r="K20" i="14"/>
  <c r="H20" i="14"/>
  <c r="H38" i="14"/>
  <c r="E20" i="14"/>
  <c r="K15" i="14"/>
  <c r="G15" i="14"/>
  <c r="E15" i="14"/>
  <c r="L10" i="14"/>
  <c r="L12" i="14"/>
  <c r="M12" i="14"/>
  <c r="K12" i="14"/>
  <c r="G12" i="14"/>
  <c r="G38" i="14"/>
  <c r="E12" i="14"/>
  <c r="H19" i="12"/>
  <c r="H20" i="12"/>
  <c r="H21" i="12"/>
  <c r="H22" i="12"/>
  <c r="H23" i="12"/>
  <c r="H24" i="12"/>
  <c r="H25" i="12"/>
  <c r="H18" i="12"/>
  <c r="H29" i="12"/>
  <c r="F29" i="12"/>
  <c r="E29" i="12"/>
  <c r="D29" i="12"/>
  <c r="T36" i="22"/>
  <c r="M37" i="22"/>
  <c r="T37" i="22"/>
  <c r="Q20" i="22"/>
  <c r="M34" i="22"/>
  <c r="M33" i="14"/>
  <c r="M38" i="14"/>
  <c r="L38" i="14"/>
  <c r="T34" i="22"/>
  <c r="M39" i="22"/>
  <c r="T39" i="22"/>
  <c r="M49" i="22"/>
  <c r="T49" i="22"/>
  <c r="M54" i="22"/>
  <c r="T54" i="22"/>
</calcChain>
</file>

<file path=xl/comments1.xml><?xml version="1.0" encoding="utf-8"?>
<comments xmlns="http://schemas.openxmlformats.org/spreadsheetml/2006/main">
  <authors>
    <author>NTWS02</author>
  </authors>
  <commentList>
    <comment ref="Y22" authorId="0" shapeId="0">
      <text>
        <r>
          <rPr>
            <b/>
            <sz val="9"/>
            <color indexed="81"/>
            <rFont val="ＭＳ Ｐゴシック"/>
            <family val="3"/>
            <charset val="128"/>
          </rPr>
          <t>固定資産評価証明書による評価は倍率法による額</t>
        </r>
        <r>
          <rPr>
            <sz val="9"/>
            <color indexed="81"/>
            <rFont val="ＭＳ Ｐゴシック"/>
            <family val="3"/>
            <charset val="128"/>
          </rPr>
          <t xml:space="preserve">
</t>
        </r>
      </text>
    </comment>
    <comment ref="G52" authorId="0" shapeId="0">
      <text>
        <r>
          <rPr>
            <b/>
            <sz val="9"/>
            <color indexed="81"/>
            <rFont val="ＭＳ Ｐゴシック"/>
            <family val="3"/>
            <charset val="128"/>
          </rPr>
          <t>青色申告控除前の所得金額</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2KWS11</author>
  </authors>
  <commentList>
    <comment ref="J41" authorId="0" shapeId="0">
      <text>
        <r>
          <rPr>
            <b/>
            <sz val="9"/>
            <color indexed="81"/>
            <rFont val="ＭＳ Ｐゴシック"/>
            <family val="3"/>
            <charset val="128"/>
          </rPr>
          <t>2KWS11:</t>
        </r>
        <r>
          <rPr>
            <sz val="9"/>
            <color indexed="81"/>
            <rFont val="ＭＳ Ｐゴシック"/>
            <family val="3"/>
            <charset val="128"/>
          </rPr>
          <t xml:space="preserve">
近代化資金を借入の場合は借入額を入力</t>
        </r>
      </text>
    </comment>
    <comment ref="Q41" authorId="0" shapeId="0">
      <text>
        <r>
          <rPr>
            <b/>
            <sz val="9"/>
            <color indexed="81"/>
            <rFont val="ＭＳ Ｐゴシック"/>
            <family val="3"/>
            <charset val="128"/>
          </rPr>
          <t>2KWS11:</t>
        </r>
        <r>
          <rPr>
            <sz val="9"/>
            <color indexed="81"/>
            <rFont val="ＭＳ Ｐゴシック"/>
            <family val="3"/>
            <charset val="128"/>
          </rPr>
          <t xml:space="preserve">
近代化資金借入予定の
場合は借入予定額を入力する。</t>
        </r>
      </text>
    </comment>
    <comment ref="J54" authorId="0" shapeId="0">
      <text>
        <r>
          <rPr>
            <b/>
            <sz val="9"/>
            <color indexed="81"/>
            <rFont val="ＭＳ Ｐゴシック"/>
            <family val="3"/>
            <charset val="128"/>
          </rPr>
          <t xml:space="preserve">2KWS11:
</t>
        </r>
        <r>
          <rPr>
            <sz val="9"/>
            <color indexed="81"/>
            <rFont val="ＭＳ Ｐゴシック"/>
            <family val="3"/>
            <charset val="128"/>
          </rPr>
          <t>年間返済額を入力
願います。</t>
        </r>
      </text>
    </comment>
    <comment ref="Q54" authorId="0" shapeId="0">
      <text>
        <r>
          <rPr>
            <b/>
            <sz val="9"/>
            <color indexed="81"/>
            <rFont val="ＭＳ Ｐゴシック"/>
            <family val="3"/>
            <charset val="128"/>
          </rPr>
          <t>2KWS11:</t>
        </r>
        <r>
          <rPr>
            <sz val="9"/>
            <color indexed="81"/>
            <rFont val="ＭＳ Ｐゴシック"/>
            <family val="3"/>
            <charset val="128"/>
          </rPr>
          <t xml:space="preserve">
年間返済額を
入力願います。</t>
        </r>
      </text>
    </comment>
  </commentList>
</comments>
</file>

<file path=xl/sharedStrings.xml><?xml version="1.0" encoding="utf-8"?>
<sst xmlns="http://schemas.openxmlformats.org/spreadsheetml/2006/main" count="1626" uniqueCount="862">
  <si>
    <t>（Ａ）
期首残高</t>
    <rPh sb="4" eb="6">
      <t>キシュ</t>
    </rPh>
    <rPh sb="6" eb="8">
      <t>ザンダカ</t>
    </rPh>
    <phoneticPr fontId="2"/>
  </si>
  <si>
    <t>元金延滞
中の償還</t>
    <rPh sb="0" eb="2">
      <t>ガンキン</t>
    </rPh>
    <rPh sb="2" eb="4">
      <t>エンタイ</t>
    </rPh>
    <rPh sb="5" eb="6">
      <t>チュウ</t>
    </rPh>
    <rPh sb="7" eb="9">
      <t>ショウカン</t>
    </rPh>
    <phoneticPr fontId="2"/>
  </si>
  <si>
    <t>（Ｄ）
期　　　末
融資残高</t>
    <rPh sb="4" eb="5">
      <t>キ</t>
    </rPh>
    <rPh sb="8" eb="9">
      <t>スエ</t>
    </rPh>
    <rPh sb="10" eb="12">
      <t>ユウシ</t>
    </rPh>
    <rPh sb="12" eb="14">
      <t>ザンダカ</t>
    </rPh>
    <phoneticPr fontId="2"/>
  </si>
  <si>
    <t>元　　金
延滞額</t>
    <rPh sb="0" eb="1">
      <t>モト</t>
    </rPh>
    <rPh sb="3" eb="4">
      <t>キン</t>
    </rPh>
    <rPh sb="5" eb="7">
      <t>エンタイ</t>
    </rPh>
    <rPh sb="7" eb="8">
      <t>ガク</t>
    </rPh>
    <phoneticPr fontId="2"/>
  </si>
  <si>
    <t>金　額</t>
    <rPh sb="0" eb="1">
      <t>キン</t>
    </rPh>
    <rPh sb="2" eb="3">
      <t>ガク</t>
    </rPh>
    <phoneticPr fontId="2"/>
  </si>
  <si>
    <t>約　定</t>
    <rPh sb="0" eb="1">
      <t>ヤク</t>
    </rPh>
    <rPh sb="2" eb="3">
      <t>サダム</t>
    </rPh>
    <phoneticPr fontId="2"/>
  </si>
  <si>
    <t>繰　上</t>
    <rPh sb="0" eb="1">
      <t>クリ</t>
    </rPh>
    <rPh sb="2" eb="3">
      <t>ジョウ</t>
    </rPh>
    <phoneticPr fontId="2"/>
  </si>
  <si>
    <t>資　金　の
種　　　類</t>
    <rPh sb="0" eb="1">
      <t>シ</t>
    </rPh>
    <rPh sb="2" eb="3">
      <t>キン</t>
    </rPh>
    <rPh sb="6" eb="7">
      <t>タネ</t>
    </rPh>
    <rPh sb="10" eb="11">
      <t>タグイ</t>
    </rPh>
    <phoneticPr fontId="2"/>
  </si>
  <si>
    <t>うち今期発生
延滞額</t>
    <rPh sb="2" eb="4">
      <t>コンキ</t>
    </rPh>
    <rPh sb="4" eb="6">
      <t>ハッセイ</t>
    </rPh>
    <rPh sb="7" eb="8">
      <t>エン</t>
    </rPh>
    <rPh sb="8" eb="9">
      <t>タイ</t>
    </rPh>
    <rPh sb="9" eb="10">
      <t>ガク</t>
    </rPh>
    <phoneticPr fontId="2"/>
  </si>
  <si>
    <t>(D)-(Ｃ)=(E)
利子補給対象
期末融資残高</t>
    <rPh sb="12" eb="14">
      <t>リシ</t>
    </rPh>
    <rPh sb="14" eb="16">
      <t>ホキュウ</t>
    </rPh>
    <rPh sb="16" eb="18">
      <t>タイショウ</t>
    </rPh>
    <rPh sb="19" eb="21">
      <t>キマツ</t>
    </rPh>
    <rPh sb="21" eb="23">
      <t>ユウシ</t>
    </rPh>
    <rPh sb="23" eb="25">
      <t>ザンダカ</t>
    </rPh>
    <phoneticPr fontId="2"/>
  </si>
  <si>
    <t>様式第18号（参考記載例）</t>
    <rPh sb="0" eb="2">
      <t>ヨウシキ</t>
    </rPh>
    <rPh sb="2" eb="3">
      <t>ダイ</t>
    </rPh>
    <rPh sb="5" eb="6">
      <t>ゴウ</t>
    </rPh>
    <rPh sb="7" eb="9">
      <t>サンコウ</t>
    </rPh>
    <rPh sb="9" eb="11">
      <t>キサイ</t>
    </rPh>
    <rPh sb="11" eb="12">
      <t>レイ</t>
    </rPh>
    <phoneticPr fontId="2"/>
  </si>
  <si>
    <t>〃</t>
    <phoneticPr fontId="2"/>
  </si>
  <si>
    <t>1号
(20トン未満)</t>
    <rPh sb="1" eb="2">
      <t>ゴウ</t>
    </rPh>
    <rPh sb="8" eb="10">
      <t>ミマン</t>
    </rPh>
    <phoneticPr fontId="2"/>
  </si>
  <si>
    <t>1号
(20トン以上)</t>
    <rPh sb="1" eb="2">
      <t>ゴウ</t>
    </rPh>
    <rPh sb="8" eb="10">
      <t>イジョウ</t>
    </rPh>
    <phoneticPr fontId="2"/>
  </si>
  <si>
    <t>○○市○○　×××－××</t>
    <rPh sb="2" eb="3">
      <t>シ</t>
    </rPh>
    <phoneticPr fontId="2"/>
  </si>
  <si>
    <t>○○○　漁業協同組合</t>
    <rPh sb="4" eb="6">
      <t>ギョギョウ</t>
    </rPh>
    <rPh sb="6" eb="8">
      <t>キョウドウ</t>
    </rPh>
    <rPh sb="8" eb="10">
      <t>クミアイ</t>
    </rPh>
    <phoneticPr fontId="2"/>
  </si>
  <si>
    <t>　代表者名　　○　　○　　○　　○</t>
    <rPh sb="1" eb="3">
      <t>ダイヒョウ</t>
    </rPh>
    <rPh sb="3" eb="4">
      <t>シャ</t>
    </rPh>
    <rPh sb="4" eb="5">
      <t>メイ</t>
    </rPh>
    <phoneticPr fontId="2"/>
  </si>
  <si>
    <t>様式第2号</t>
    <rPh sb="0" eb="2">
      <t>ヨウシキ</t>
    </rPh>
    <rPh sb="2" eb="3">
      <t>ダイ</t>
    </rPh>
    <rPh sb="4" eb="5">
      <t>ゴウ</t>
    </rPh>
    <phoneticPr fontId="2"/>
  </si>
  <si>
    <t>　三重県知事</t>
    <rPh sb="1" eb="6">
      <t>ミエケンチジ</t>
    </rPh>
    <phoneticPr fontId="2"/>
  </si>
  <si>
    <t>融資機関</t>
    <rPh sb="0" eb="2">
      <t>ユウシ</t>
    </rPh>
    <rPh sb="2" eb="4">
      <t>キカン</t>
    </rPh>
    <phoneticPr fontId="2"/>
  </si>
  <si>
    <t>代表者名</t>
    <rPh sb="0" eb="2">
      <t>ダイヒョウ</t>
    </rPh>
    <rPh sb="2" eb="3">
      <t>シャ</t>
    </rPh>
    <rPh sb="3" eb="4">
      <t>メイ</t>
    </rPh>
    <phoneticPr fontId="2"/>
  </si>
  <si>
    <t>　下記の貸付について、三重県漁業近代化資金利子補給金交付規則に基づく利子補給を受けたいので申請します。</t>
    <rPh sb="1" eb="3">
      <t>カキ</t>
    </rPh>
    <rPh sb="4" eb="6">
      <t>カシツケ</t>
    </rPh>
    <rPh sb="11" eb="14">
      <t>ミエケン</t>
    </rPh>
    <rPh sb="14" eb="16">
      <t>ギョギョウ</t>
    </rPh>
    <rPh sb="16" eb="19">
      <t>キンダイカ</t>
    </rPh>
    <rPh sb="19" eb="21">
      <t>シキン</t>
    </rPh>
    <rPh sb="21" eb="23">
      <t>リシ</t>
    </rPh>
    <rPh sb="23" eb="26">
      <t>ホキュウキン</t>
    </rPh>
    <rPh sb="26" eb="28">
      <t>コウフ</t>
    </rPh>
    <rPh sb="28" eb="30">
      <t>キソク</t>
    </rPh>
    <rPh sb="31" eb="32">
      <t>モト</t>
    </rPh>
    <rPh sb="34" eb="36">
      <t>リシ</t>
    </rPh>
    <rPh sb="36" eb="38">
      <t>ホキュウ</t>
    </rPh>
    <rPh sb="39" eb="40">
      <t>ウ</t>
    </rPh>
    <rPh sb="45" eb="47">
      <t>シンセイ</t>
    </rPh>
    <phoneticPr fontId="2"/>
  </si>
  <si>
    <t>整理
番号</t>
    <rPh sb="0" eb="2">
      <t>セイリ</t>
    </rPh>
    <rPh sb="3" eb="5">
      <t>バンゴウ</t>
    </rPh>
    <phoneticPr fontId="2"/>
  </si>
  <si>
    <t>貸付の
相手方</t>
    <rPh sb="0" eb="2">
      <t>カシツケ</t>
    </rPh>
    <rPh sb="4" eb="6">
      <t>アイテ</t>
    </rPh>
    <rPh sb="6" eb="7">
      <t>カタ</t>
    </rPh>
    <phoneticPr fontId="2"/>
  </si>
  <si>
    <t>貸付
予定額</t>
    <rPh sb="0" eb="2">
      <t>カシツケ</t>
    </rPh>
    <rPh sb="3" eb="5">
      <t>ヨテイ</t>
    </rPh>
    <rPh sb="5" eb="6">
      <t>ガク</t>
    </rPh>
    <phoneticPr fontId="2"/>
  </si>
  <si>
    <t>資金使途</t>
    <rPh sb="0" eb="2">
      <t>シキン</t>
    </rPh>
    <rPh sb="2" eb="4">
      <t>シト</t>
    </rPh>
    <phoneticPr fontId="2"/>
  </si>
  <si>
    <t>区分</t>
    <rPh sb="0" eb="2">
      <t>クブン</t>
    </rPh>
    <phoneticPr fontId="2"/>
  </si>
  <si>
    <t>種類</t>
    <rPh sb="0" eb="2">
      <t>シュルイ</t>
    </rPh>
    <phoneticPr fontId="2"/>
  </si>
  <si>
    <t>貸付
予定時期</t>
    <rPh sb="0" eb="2">
      <t>カシツケ</t>
    </rPh>
    <rPh sb="3" eb="5">
      <t>ヨテイ</t>
    </rPh>
    <rPh sb="5" eb="7">
      <t>ジキ</t>
    </rPh>
    <phoneticPr fontId="2"/>
  </si>
  <si>
    <t>貸付利
率（年）</t>
    <rPh sb="0" eb="2">
      <t>カシツケ</t>
    </rPh>
    <rPh sb="2" eb="3">
      <t>リ</t>
    </rPh>
    <rPh sb="4" eb="5">
      <t>リツ</t>
    </rPh>
    <rPh sb="6" eb="7">
      <t>ネン</t>
    </rPh>
    <phoneticPr fontId="2"/>
  </si>
  <si>
    <t>据置
期間</t>
    <rPh sb="0" eb="2">
      <t>スエオキ</t>
    </rPh>
    <rPh sb="3" eb="5">
      <t>キカン</t>
    </rPh>
    <phoneticPr fontId="2"/>
  </si>
  <si>
    <t>債務保
証委託
の有無</t>
    <rPh sb="0" eb="2">
      <t>サイム</t>
    </rPh>
    <rPh sb="2" eb="3">
      <t>ホ</t>
    </rPh>
    <rPh sb="4" eb="5">
      <t>アカシ</t>
    </rPh>
    <rPh sb="5" eb="7">
      <t>イタク</t>
    </rPh>
    <rPh sb="9" eb="11">
      <t>ウム</t>
    </rPh>
    <phoneticPr fontId="2"/>
  </si>
  <si>
    <t>自己資金</t>
    <rPh sb="0" eb="2">
      <t>ジコ</t>
    </rPh>
    <rPh sb="2" eb="4">
      <t>シキン</t>
    </rPh>
    <phoneticPr fontId="2"/>
  </si>
  <si>
    <t>借入金</t>
    <rPh sb="0" eb="2">
      <t>カリイレ</t>
    </rPh>
    <rPh sb="2" eb="3">
      <t>キン</t>
    </rPh>
    <phoneticPr fontId="2"/>
  </si>
  <si>
    <t>借入先</t>
    <rPh sb="0" eb="2">
      <t>カリイレ</t>
    </rPh>
    <rPh sb="2" eb="3">
      <t>サキ</t>
    </rPh>
    <phoneticPr fontId="2"/>
  </si>
  <si>
    <t>原資の内訳</t>
    <rPh sb="0" eb="2">
      <t>ゲンシ</t>
    </rPh>
    <rPh sb="3" eb="5">
      <t>ウチワケ</t>
    </rPh>
    <phoneticPr fontId="2"/>
  </si>
  <si>
    <t>平成　　　年　　　月　　　日</t>
    <rPh sb="0" eb="2">
      <t>ヘイセイ</t>
    </rPh>
    <rPh sb="5" eb="6">
      <t>ネン</t>
    </rPh>
    <rPh sb="9" eb="10">
      <t>ツキ</t>
    </rPh>
    <rPh sb="13" eb="14">
      <t>ヒ</t>
    </rPh>
    <phoneticPr fontId="2"/>
  </si>
  <si>
    <t>三　重　県　漁　業　近　代　化　資　金　利　子　補　給　承　認　申　請　書</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リ</t>
    </rPh>
    <rPh sb="22" eb="23">
      <t>コ</t>
    </rPh>
    <rPh sb="24" eb="25">
      <t>タスク</t>
    </rPh>
    <rPh sb="26" eb="27">
      <t>キュウ</t>
    </rPh>
    <rPh sb="28" eb="29">
      <t>ウケタマワ</t>
    </rPh>
    <rPh sb="30" eb="31">
      <t>シノブ</t>
    </rPh>
    <rPh sb="32" eb="33">
      <t>サル</t>
    </rPh>
    <rPh sb="34" eb="35">
      <t>ショウ</t>
    </rPh>
    <rPh sb="36" eb="37">
      <t>ショ</t>
    </rPh>
    <phoneticPr fontId="2"/>
  </si>
  <si>
    <t>　三重県知事　　　　　　　　　　　　　　　　　　　　　　　　　　　　　　　　　　様</t>
    <rPh sb="1" eb="6">
      <t>ミエケンチジ</t>
    </rPh>
    <rPh sb="40" eb="41">
      <t>サマ</t>
    </rPh>
    <phoneticPr fontId="2"/>
  </si>
  <si>
    <t>住　　　所</t>
    <rPh sb="0" eb="1">
      <t>ジュウ</t>
    </rPh>
    <rPh sb="4" eb="5">
      <t>ショ</t>
    </rPh>
    <phoneticPr fontId="2"/>
  </si>
  <si>
    <t>名　　　称</t>
    <rPh sb="0" eb="1">
      <t>ナ</t>
    </rPh>
    <rPh sb="4" eb="5">
      <t>ショウ</t>
    </rPh>
    <phoneticPr fontId="2"/>
  </si>
  <si>
    <t>千円</t>
    <rPh sb="0" eb="2">
      <t>センエン</t>
    </rPh>
    <phoneticPr fontId="2"/>
  </si>
  <si>
    <t>号</t>
    <rPh sb="0" eb="1">
      <t>ゴウ</t>
    </rPh>
    <phoneticPr fontId="2"/>
  </si>
  <si>
    <t>％</t>
    <phoneticPr fontId="2"/>
  </si>
  <si>
    <t>％</t>
    <phoneticPr fontId="2"/>
  </si>
  <si>
    <t>計</t>
    <rPh sb="0" eb="1">
      <t>ケイ</t>
    </rPh>
    <phoneticPr fontId="2"/>
  </si>
  <si>
    <t>％</t>
    <phoneticPr fontId="2"/>
  </si>
  <si>
    <t>％</t>
    <phoneticPr fontId="2"/>
  </si>
  <si>
    <t>様式第2号（参考記載例）</t>
    <rPh sb="0" eb="2">
      <t>ヨウシキ</t>
    </rPh>
    <rPh sb="2" eb="3">
      <t>ダイ</t>
    </rPh>
    <rPh sb="4" eb="5">
      <t>ゴウ</t>
    </rPh>
    <rPh sb="6" eb="8">
      <t>サンコウ</t>
    </rPh>
    <rPh sb="8" eb="10">
      <t>キサイ</t>
    </rPh>
    <rPh sb="10" eb="11">
      <t>レイ</t>
    </rPh>
    <phoneticPr fontId="2"/>
  </si>
  <si>
    <t>　三重県知事　　　　　　　　○　　　　　○　　　　　○　　　　　○　　　　様</t>
    <rPh sb="1" eb="6">
      <t>ミエケンチジ</t>
    </rPh>
    <rPh sb="37" eb="38">
      <t>サマ</t>
    </rPh>
    <phoneticPr fontId="2"/>
  </si>
  <si>
    <t>○○市○○　　×××－××</t>
    <rPh sb="2" eb="3">
      <t>シ</t>
    </rPh>
    <phoneticPr fontId="2"/>
  </si>
  <si>
    <t>○○漁業協同組合</t>
    <rPh sb="2" eb="4">
      <t>ギョギョウ</t>
    </rPh>
    <rPh sb="4" eb="6">
      <t>キョウドウ</t>
    </rPh>
    <rPh sb="6" eb="8">
      <t>クミアイ</t>
    </rPh>
    <phoneticPr fontId="2"/>
  </si>
  <si>
    <t>　　　　　　○　　　　○　　　　○　　　　○</t>
    <phoneticPr fontId="2"/>
  </si>
  <si>
    <t>漁協一朗</t>
    <rPh sb="0" eb="2">
      <t>ギョキョウ</t>
    </rPh>
    <rPh sb="2" eb="4">
      <t>イチロウ</t>
    </rPh>
    <phoneticPr fontId="2"/>
  </si>
  <si>
    <t>一般</t>
    <rPh sb="0" eb="2">
      <t>イッパン</t>
    </rPh>
    <phoneticPr fontId="2"/>
  </si>
  <si>
    <t>　　○　○　○</t>
  </si>
  <si>
    <t>　　○　○　○</t>
    <phoneticPr fontId="2"/>
  </si>
  <si>
    <t>○年</t>
    <rPh sb="1" eb="2">
      <t>ネン</t>
    </rPh>
    <phoneticPr fontId="2"/>
  </si>
  <si>
    <t>償還
期限</t>
    <rPh sb="0" eb="2">
      <t>ショウカン</t>
    </rPh>
    <rPh sb="3" eb="5">
      <t>キゲン</t>
    </rPh>
    <phoneticPr fontId="2"/>
  </si>
  <si>
    <t>三重県受理　　　　　号</t>
    <rPh sb="0" eb="3">
      <t>ミエケン</t>
    </rPh>
    <rPh sb="3" eb="5">
      <t>ジュリ</t>
    </rPh>
    <rPh sb="10" eb="11">
      <t>ゴウ</t>
    </rPh>
    <phoneticPr fontId="2"/>
  </si>
  <si>
    <t>漁協二郎</t>
    <rPh sb="0" eb="2">
      <t>ギョキョウ</t>
    </rPh>
    <rPh sb="2" eb="4">
      <t>ジロウ</t>
    </rPh>
    <phoneticPr fontId="2"/>
  </si>
  <si>
    <t>〃</t>
    <phoneticPr fontId="2"/>
  </si>
  <si>
    <t>○</t>
    <phoneticPr fontId="2"/>
  </si>
  <si>
    <t>有</t>
    <rPh sb="0" eb="1">
      <t>アリ</t>
    </rPh>
    <phoneticPr fontId="2"/>
  </si>
  <si>
    <t>信漁連</t>
    <rPh sb="0" eb="1">
      <t>シン</t>
    </rPh>
    <rPh sb="1" eb="3">
      <t>ギョレン</t>
    </rPh>
    <phoneticPr fontId="2"/>
  </si>
  <si>
    <t>2件</t>
    <rPh sb="1" eb="2">
      <t>ケン</t>
    </rPh>
    <phoneticPr fontId="2"/>
  </si>
  <si>
    <t>㊞</t>
    <phoneticPr fontId="2"/>
  </si>
  <si>
    <t>％</t>
    <phoneticPr fontId="2"/>
  </si>
  <si>
    <t>利子
補給率</t>
    <rPh sb="0" eb="2">
      <t>リシ</t>
    </rPh>
    <rPh sb="3" eb="5">
      <t>ホキュウ</t>
    </rPh>
    <rPh sb="5" eb="6">
      <t>リツ</t>
    </rPh>
    <phoneticPr fontId="2"/>
  </si>
  <si>
    <t>利子補給
起算日</t>
    <rPh sb="0" eb="2">
      <t>リシ</t>
    </rPh>
    <rPh sb="2" eb="4">
      <t>ホキュウ</t>
    </rPh>
    <rPh sb="5" eb="8">
      <t>キサンビ</t>
    </rPh>
    <phoneticPr fontId="2"/>
  </si>
  <si>
    <t>貸付条件</t>
    <rPh sb="0" eb="2">
      <t>カシツケ</t>
    </rPh>
    <rPh sb="2" eb="4">
      <t>ジョウケン</t>
    </rPh>
    <phoneticPr fontId="2"/>
  </si>
  <si>
    <t>貸付利率</t>
    <rPh sb="0" eb="2">
      <t>カシツケ</t>
    </rPh>
    <rPh sb="2" eb="4">
      <t>リリツ</t>
    </rPh>
    <phoneticPr fontId="2"/>
  </si>
  <si>
    <t>据置期間</t>
    <rPh sb="0" eb="2">
      <t>スエオキ</t>
    </rPh>
    <rPh sb="2" eb="4">
      <t>キカン</t>
    </rPh>
    <phoneticPr fontId="2"/>
  </si>
  <si>
    <t>償還期限</t>
    <rPh sb="0" eb="2">
      <t>ショウカン</t>
    </rPh>
    <rPh sb="2" eb="4">
      <t>キゲン</t>
    </rPh>
    <phoneticPr fontId="2"/>
  </si>
  <si>
    <t>利子補給
決定番号</t>
    <rPh sb="0" eb="2">
      <t>リシ</t>
    </rPh>
    <rPh sb="2" eb="4">
      <t>ホキュウ</t>
    </rPh>
    <rPh sb="5" eb="7">
      <t>ケッテイ</t>
    </rPh>
    <rPh sb="7" eb="9">
      <t>バンゴウ</t>
    </rPh>
    <phoneticPr fontId="2"/>
  </si>
  <si>
    <t>貸付の相手方</t>
    <rPh sb="0" eb="2">
      <t>カシツケ</t>
    </rPh>
    <rPh sb="3" eb="5">
      <t>アイテ</t>
    </rPh>
    <rPh sb="5" eb="6">
      <t>カタ</t>
    </rPh>
    <phoneticPr fontId="2"/>
  </si>
  <si>
    <t>利子補給対象
貸付予定額</t>
    <rPh sb="0" eb="2">
      <t>リシ</t>
    </rPh>
    <rPh sb="2" eb="4">
      <t>ホキュウ</t>
    </rPh>
    <rPh sb="4" eb="6">
      <t>タイショウ</t>
    </rPh>
    <rPh sb="7" eb="9">
      <t>カシツケ</t>
    </rPh>
    <rPh sb="9" eb="11">
      <t>ヨテイ</t>
    </rPh>
    <rPh sb="11" eb="12">
      <t>ガク</t>
    </rPh>
    <phoneticPr fontId="2"/>
  </si>
  <si>
    <t>備考</t>
    <rPh sb="0" eb="2">
      <t>ビコウ</t>
    </rPh>
    <phoneticPr fontId="2"/>
  </si>
  <si>
    <t>三　重　県　漁　業　近　代　化　資　金　利　子　補　給　承　諾　書</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リ</t>
    </rPh>
    <rPh sb="22" eb="23">
      <t>コ</t>
    </rPh>
    <rPh sb="24" eb="25">
      <t>タスク</t>
    </rPh>
    <rPh sb="26" eb="27">
      <t>キュウ</t>
    </rPh>
    <rPh sb="28" eb="29">
      <t>ウケタマワ</t>
    </rPh>
    <rPh sb="30" eb="31">
      <t>ダク</t>
    </rPh>
    <rPh sb="32" eb="33">
      <t>ショ</t>
    </rPh>
    <phoneticPr fontId="2"/>
  </si>
  <si>
    <t>第　　　　　　　　　　号</t>
    <rPh sb="0" eb="1">
      <t>ダイ</t>
    </rPh>
    <rPh sb="11" eb="12">
      <t>ゴウ</t>
    </rPh>
    <phoneticPr fontId="2"/>
  </si>
  <si>
    <t>　融資機関</t>
    <rPh sb="1" eb="3">
      <t>ユウシ</t>
    </rPh>
    <rPh sb="3" eb="5">
      <t>キカン</t>
    </rPh>
    <phoneticPr fontId="2"/>
  </si>
  <si>
    <t>漁業協同組合長</t>
    <rPh sb="0" eb="2">
      <t>ギョギョウ</t>
    </rPh>
    <rPh sb="2" eb="4">
      <t>キョウドウ</t>
    </rPh>
    <rPh sb="4" eb="6">
      <t>クミアイ</t>
    </rPh>
    <rPh sb="6" eb="7">
      <t>チョウ</t>
    </rPh>
    <phoneticPr fontId="2"/>
  </si>
  <si>
    <t>様</t>
    <rPh sb="0" eb="1">
      <t>サマ</t>
    </rPh>
    <phoneticPr fontId="2"/>
  </si>
  <si>
    <t>三重県知事</t>
    <rPh sb="0" eb="5">
      <t>ミエケンチジ</t>
    </rPh>
    <phoneticPr fontId="2"/>
  </si>
  <si>
    <t>様式第3号</t>
    <rPh sb="0" eb="2">
      <t>ヨウシキ</t>
    </rPh>
    <rPh sb="2" eb="3">
      <t>ダイ</t>
    </rPh>
    <rPh sb="4" eb="5">
      <t>ゴウ</t>
    </rPh>
    <phoneticPr fontId="2"/>
  </si>
  <si>
    <t>件</t>
    <rPh sb="0" eb="1">
      <t>ケン</t>
    </rPh>
    <phoneticPr fontId="2"/>
  </si>
  <si>
    <t>年％</t>
    <rPh sb="0" eb="1">
      <t>ネン</t>
    </rPh>
    <phoneticPr fontId="2"/>
  </si>
  <si>
    <t>以降の貸付実行日</t>
    <rPh sb="0" eb="2">
      <t>イコウ</t>
    </rPh>
    <rPh sb="3" eb="5">
      <t>カシツケ</t>
    </rPh>
    <rPh sb="5" eb="7">
      <t>ジッコウ</t>
    </rPh>
    <rPh sb="7" eb="8">
      <t>ビ</t>
    </rPh>
    <phoneticPr fontId="2"/>
  </si>
  <si>
    <t>％以内</t>
    <rPh sb="1" eb="3">
      <t>イナイ</t>
    </rPh>
    <phoneticPr fontId="2"/>
  </si>
  <si>
    <t>年以内</t>
    <rPh sb="0" eb="1">
      <t>ネン</t>
    </rPh>
    <rPh sb="1" eb="3">
      <t>イナイ</t>
    </rPh>
    <phoneticPr fontId="2"/>
  </si>
  <si>
    <t>　年　　月　　日</t>
    <rPh sb="1" eb="2">
      <t>ネン</t>
    </rPh>
    <rPh sb="4" eb="5">
      <t>ツキ</t>
    </rPh>
    <rPh sb="7" eb="8">
      <t>ヒ</t>
    </rPh>
    <phoneticPr fontId="2"/>
  </si>
  <si>
    <t>様式第4号</t>
    <rPh sb="0" eb="2">
      <t>ヨウシキ</t>
    </rPh>
    <rPh sb="2" eb="3">
      <t>ダイ</t>
    </rPh>
    <rPh sb="4" eb="5">
      <t>ゴウ</t>
    </rPh>
    <phoneticPr fontId="2"/>
  </si>
  <si>
    <t>記</t>
    <rPh sb="0" eb="1">
      <t>キ</t>
    </rPh>
    <phoneticPr fontId="2"/>
  </si>
  <si>
    <t>利子補給決定番号</t>
    <rPh sb="0" eb="2">
      <t>リシ</t>
    </rPh>
    <rPh sb="2" eb="4">
      <t>ホキュウ</t>
    </rPh>
    <rPh sb="4" eb="6">
      <t>ケッテイ</t>
    </rPh>
    <rPh sb="6" eb="8">
      <t>バンゴウ</t>
    </rPh>
    <phoneticPr fontId="2"/>
  </si>
  <si>
    <t>貸付けの相手方</t>
    <rPh sb="0" eb="2">
      <t>カシツ</t>
    </rPh>
    <rPh sb="4" eb="6">
      <t>アイテ</t>
    </rPh>
    <rPh sb="6" eb="7">
      <t>カタ</t>
    </rPh>
    <phoneticPr fontId="2"/>
  </si>
  <si>
    <t>当初利子補給対象貸付金額</t>
    <rPh sb="0" eb="2">
      <t>トウショ</t>
    </rPh>
    <rPh sb="2" eb="4">
      <t>リシ</t>
    </rPh>
    <rPh sb="4" eb="6">
      <t>ホキュウ</t>
    </rPh>
    <rPh sb="6" eb="8">
      <t>タイショウ</t>
    </rPh>
    <rPh sb="8" eb="10">
      <t>カシツケ</t>
    </rPh>
    <rPh sb="10" eb="12">
      <t>キンガク</t>
    </rPh>
    <phoneticPr fontId="2"/>
  </si>
  <si>
    <t>資金の使途</t>
    <rPh sb="0" eb="2">
      <t>シキン</t>
    </rPh>
    <rPh sb="3" eb="5">
      <t>シト</t>
    </rPh>
    <phoneticPr fontId="2"/>
  </si>
  <si>
    <t>現在残高</t>
    <rPh sb="0" eb="2">
      <t>ゲンザイ</t>
    </rPh>
    <rPh sb="2" eb="4">
      <t>ザンダカ</t>
    </rPh>
    <phoneticPr fontId="2"/>
  </si>
  <si>
    <t>１　変更内容</t>
    <rPh sb="2" eb="4">
      <t>ヘンコウ</t>
    </rPh>
    <rPh sb="4" eb="6">
      <t>ナイヨウ</t>
    </rPh>
    <phoneticPr fontId="2"/>
  </si>
  <si>
    <t>　　　　当初の条件</t>
    <rPh sb="4" eb="6">
      <t>トウショ</t>
    </rPh>
    <rPh sb="7" eb="9">
      <t>ジョウケン</t>
    </rPh>
    <phoneticPr fontId="2"/>
  </si>
  <si>
    <t>　　　　変更条件</t>
    <rPh sb="4" eb="6">
      <t>ヘンコウ</t>
    </rPh>
    <rPh sb="6" eb="8">
      <t>ジョウケン</t>
    </rPh>
    <phoneticPr fontId="2"/>
  </si>
  <si>
    <t>２　変更理由</t>
    <rPh sb="2" eb="4">
      <t>ヘンコウ</t>
    </rPh>
    <rPh sb="4" eb="6">
      <t>リユウ</t>
    </rPh>
    <phoneticPr fontId="2"/>
  </si>
  <si>
    <t>３　その他参考事項</t>
    <rPh sb="4" eb="5">
      <t>タ</t>
    </rPh>
    <rPh sb="5" eb="7">
      <t>サンコウ</t>
    </rPh>
    <rPh sb="7" eb="9">
      <t>ジコウ</t>
    </rPh>
    <phoneticPr fontId="2"/>
  </si>
  <si>
    <t>三　重　県　漁　業　近　代　化　資　金　利　子　補　給　条　件　変　更　承　認　申　請　書</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リ</t>
    </rPh>
    <rPh sb="22" eb="23">
      <t>コ</t>
    </rPh>
    <rPh sb="24" eb="25">
      <t>タスク</t>
    </rPh>
    <rPh sb="26" eb="27">
      <t>キュウ</t>
    </rPh>
    <rPh sb="28" eb="29">
      <t>ジョウ</t>
    </rPh>
    <rPh sb="30" eb="31">
      <t>ケン</t>
    </rPh>
    <rPh sb="32" eb="33">
      <t>ヘン</t>
    </rPh>
    <rPh sb="34" eb="35">
      <t>サラ</t>
    </rPh>
    <rPh sb="36" eb="37">
      <t>ウケタマワ</t>
    </rPh>
    <rPh sb="38" eb="39">
      <t>シノブ</t>
    </rPh>
    <rPh sb="40" eb="41">
      <t>サル</t>
    </rPh>
    <rPh sb="42" eb="43">
      <t>ショウ</t>
    </rPh>
    <rPh sb="44" eb="45">
      <t>ショ</t>
    </rPh>
    <phoneticPr fontId="2"/>
  </si>
  <si>
    <t>三重県受理第</t>
    <rPh sb="0" eb="3">
      <t>ミエケン</t>
    </rPh>
    <rPh sb="3" eb="5">
      <t>ジュリ</t>
    </rPh>
    <rPh sb="5" eb="6">
      <t>ダイ</t>
    </rPh>
    <phoneticPr fontId="2"/>
  </si>
  <si>
    <t>三　重　県　漁　業　近　代　化　資　金　利　子　補　給　条　件　変　更　承　諾　書</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リ</t>
    </rPh>
    <rPh sb="22" eb="23">
      <t>コ</t>
    </rPh>
    <rPh sb="24" eb="25">
      <t>タスク</t>
    </rPh>
    <rPh sb="26" eb="27">
      <t>キュウ</t>
    </rPh>
    <rPh sb="28" eb="29">
      <t>ジョウ</t>
    </rPh>
    <rPh sb="30" eb="31">
      <t>ケン</t>
    </rPh>
    <rPh sb="32" eb="33">
      <t>ヘン</t>
    </rPh>
    <rPh sb="34" eb="35">
      <t>サラ</t>
    </rPh>
    <rPh sb="36" eb="37">
      <t>ウケタマワ</t>
    </rPh>
    <rPh sb="38" eb="39">
      <t>ダク</t>
    </rPh>
    <rPh sb="40" eb="41">
      <t>ショ</t>
    </rPh>
    <phoneticPr fontId="2"/>
  </si>
  <si>
    <t>漁業協同組合長　様</t>
    <rPh sb="0" eb="2">
      <t>ギョギョウ</t>
    </rPh>
    <rPh sb="2" eb="4">
      <t>キョウドウ</t>
    </rPh>
    <rPh sb="4" eb="6">
      <t>クミアイ</t>
    </rPh>
    <rPh sb="6" eb="7">
      <t>チョウ</t>
    </rPh>
    <rPh sb="8" eb="9">
      <t>サマ</t>
    </rPh>
    <phoneticPr fontId="2"/>
  </si>
  <si>
    <t>　さきに申請のあった下記の貸付について、三重県漁業近代化資金利子補給金交付規則に基づき、利子補給を行なうことを承諾します。</t>
    <rPh sb="4" eb="6">
      <t>シンセイ</t>
    </rPh>
    <rPh sb="10" eb="12">
      <t>カキ</t>
    </rPh>
    <rPh sb="13" eb="15">
      <t>カシツケ</t>
    </rPh>
    <rPh sb="20" eb="23">
      <t>ミエケン</t>
    </rPh>
    <rPh sb="23" eb="25">
      <t>ギョギョウ</t>
    </rPh>
    <rPh sb="25" eb="28">
      <t>キンダイカ</t>
    </rPh>
    <rPh sb="28" eb="30">
      <t>シキン</t>
    </rPh>
    <rPh sb="30" eb="32">
      <t>リシ</t>
    </rPh>
    <rPh sb="32" eb="35">
      <t>ホキュウキン</t>
    </rPh>
    <rPh sb="35" eb="37">
      <t>コウフ</t>
    </rPh>
    <rPh sb="37" eb="39">
      <t>キソク</t>
    </rPh>
    <rPh sb="40" eb="41">
      <t>モト</t>
    </rPh>
    <rPh sb="44" eb="46">
      <t>リシ</t>
    </rPh>
    <rPh sb="46" eb="48">
      <t>ホキュウ</t>
    </rPh>
    <rPh sb="49" eb="50">
      <t>オコ</t>
    </rPh>
    <rPh sb="55" eb="57">
      <t>ショウダク</t>
    </rPh>
    <phoneticPr fontId="2"/>
  </si>
  <si>
    <t>　さきに申請のあった利子補給条件の変更について、下記のとおり承諾します。</t>
    <rPh sb="4" eb="6">
      <t>シンセイ</t>
    </rPh>
    <rPh sb="10" eb="12">
      <t>リシ</t>
    </rPh>
    <rPh sb="12" eb="14">
      <t>ホキュウ</t>
    </rPh>
    <rPh sb="14" eb="16">
      <t>ジョウケン</t>
    </rPh>
    <rPh sb="17" eb="19">
      <t>ヘンコウ</t>
    </rPh>
    <rPh sb="24" eb="26">
      <t>カキ</t>
    </rPh>
    <rPh sb="30" eb="32">
      <t>ショウダク</t>
    </rPh>
    <phoneticPr fontId="2"/>
  </si>
  <si>
    <t>２　備考</t>
    <rPh sb="2" eb="4">
      <t>ビコウ</t>
    </rPh>
    <phoneticPr fontId="2"/>
  </si>
  <si>
    <t>利子補給対象
貸付金額</t>
    <rPh sb="0" eb="2">
      <t>リシ</t>
    </rPh>
    <rPh sb="2" eb="4">
      <t>ホキュウ</t>
    </rPh>
    <rPh sb="4" eb="6">
      <t>タイショウ</t>
    </rPh>
    <rPh sb="7" eb="9">
      <t>カシツケ</t>
    </rPh>
    <rPh sb="9" eb="11">
      <t>キンガク</t>
    </rPh>
    <phoneticPr fontId="2"/>
  </si>
  <si>
    <t>貸付実行
年月日</t>
    <rPh sb="0" eb="2">
      <t>カシツケ</t>
    </rPh>
    <rPh sb="2" eb="4">
      <t>ジッコウ</t>
    </rPh>
    <rPh sb="5" eb="8">
      <t>ネンガッピ</t>
    </rPh>
    <phoneticPr fontId="2"/>
  </si>
  <si>
    <t>貸付
利率</t>
    <rPh sb="0" eb="2">
      <t>カシツケ</t>
    </rPh>
    <rPh sb="3" eb="5">
      <t>リリツ</t>
    </rPh>
    <phoneticPr fontId="2"/>
  </si>
  <si>
    <t>第１回償還
年月日</t>
    <rPh sb="0" eb="1">
      <t>ダイ</t>
    </rPh>
    <rPh sb="2" eb="3">
      <t>カイ</t>
    </rPh>
    <rPh sb="3" eb="5">
      <t>ショウカン</t>
    </rPh>
    <rPh sb="6" eb="9">
      <t>ネンガッピ</t>
    </rPh>
    <phoneticPr fontId="2"/>
  </si>
  <si>
    <t>最終償還
年月日</t>
    <rPh sb="0" eb="2">
      <t>サイシュウ</t>
    </rPh>
    <rPh sb="2" eb="4">
      <t>ショウカン</t>
    </rPh>
    <rPh sb="5" eb="8">
      <t>ネンガッピ</t>
    </rPh>
    <phoneticPr fontId="2"/>
  </si>
  <si>
    <t>償還方法
（元金金等）</t>
    <rPh sb="0" eb="2">
      <t>ショウカン</t>
    </rPh>
    <rPh sb="2" eb="4">
      <t>ホウホウ</t>
    </rPh>
    <rPh sb="6" eb="8">
      <t>ガンキン</t>
    </rPh>
    <rPh sb="8" eb="10">
      <t>キントウ</t>
    </rPh>
    <phoneticPr fontId="2"/>
  </si>
  <si>
    <t>毎年　　　月　　　日</t>
    <rPh sb="0" eb="2">
      <t>マイトシ</t>
    </rPh>
    <rPh sb="5" eb="6">
      <t>ツキ</t>
    </rPh>
    <rPh sb="9" eb="10">
      <t>ヒ</t>
    </rPh>
    <phoneticPr fontId="2"/>
  </si>
  <si>
    <t>第１回
償還額</t>
    <rPh sb="0" eb="1">
      <t>ダイ</t>
    </rPh>
    <rPh sb="2" eb="3">
      <t>カイ</t>
    </rPh>
    <rPh sb="4" eb="6">
      <t>ショウカン</t>
    </rPh>
    <rPh sb="6" eb="7">
      <t>ガク</t>
    </rPh>
    <phoneticPr fontId="2"/>
  </si>
  <si>
    <t>第２回
償還額</t>
    <rPh sb="0" eb="1">
      <t>ダイ</t>
    </rPh>
    <rPh sb="2" eb="3">
      <t>カイ</t>
    </rPh>
    <rPh sb="4" eb="6">
      <t>ショウカン</t>
    </rPh>
    <rPh sb="6" eb="7">
      <t>ガク</t>
    </rPh>
    <phoneticPr fontId="2"/>
  </si>
  <si>
    <t>様式第6号</t>
    <rPh sb="0" eb="2">
      <t>ヨウシキ</t>
    </rPh>
    <rPh sb="2" eb="3">
      <t>ダイ</t>
    </rPh>
    <rPh sb="4" eb="5">
      <t>ゴウ</t>
    </rPh>
    <phoneticPr fontId="2"/>
  </si>
  <si>
    <t>　三重県知事　　　　　　　　　　　　　　　　　　　　　　　様</t>
    <rPh sb="1" eb="6">
      <t>ミエケンチジ</t>
    </rPh>
    <rPh sb="29" eb="30">
      <t>サマ</t>
    </rPh>
    <phoneticPr fontId="2"/>
  </si>
  <si>
    <t>　（注）　償還額は原則として、万単位とし、端数は第１回償還額に含めて処理すること。</t>
    <rPh sb="2" eb="3">
      <t>チュウ</t>
    </rPh>
    <rPh sb="5" eb="7">
      <t>ショウカン</t>
    </rPh>
    <rPh sb="7" eb="8">
      <t>ガク</t>
    </rPh>
    <rPh sb="9" eb="11">
      <t>ゲンソク</t>
    </rPh>
    <rPh sb="15" eb="18">
      <t>マンタンイ</t>
    </rPh>
    <rPh sb="21" eb="23">
      <t>ハスウ</t>
    </rPh>
    <rPh sb="24" eb="25">
      <t>ダイ</t>
    </rPh>
    <rPh sb="26" eb="27">
      <t>カイ</t>
    </rPh>
    <rPh sb="27" eb="29">
      <t>ショウカン</t>
    </rPh>
    <rPh sb="29" eb="30">
      <t>ガク</t>
    </rPh>
    <rPh sb="31" eb="32">
      <t>フク</t>
    </rPh>
    <rPh sb="34" eb="36">
      <t>ショリ</t>
    </rPh>
    <phoneticPr fontId="2"/>
  </si>
  <si>
    <t>三　重　県　漁　業　近　代　化　資　金　利　子　補　給　条　件　変　更　報　告　書</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リ</t>
    </rPh>
    <rPh sb="22" eb="23">
      <t>コ</t>
    </rPh>
    <rPh sb="24" eb="25">
      <t>タスク</t>
    </rPh>
    <rPh sb="26" eb="27">
      <t>キュウ</t>
    </rPh>
    <rPh sb="28" eb="29">
      <t>ジョウ</t>
    </rPh>
    <rPh sb="30" eb="31">
      <t>ケン</t>
    </rPh>
    <rPh sb="32" eb="33">
      <t>ヘン</t>
    </rPh>
    <rPh sb="34" eb="35">
      <t>サラ</t>
    </rPh>
    <rPh sb="36" eb="37">
      <t>ホウ</t>
    </rPh>
    <rPh sb="38" eb="39">
      <t>コク</t>
    </rPh>
    <rPh sb="40" eb="41">
      <t>ショ</t>
    </rPh>
    <phoneticPr fontId="2"/>
  </si>
  <si>
    <t>２　変更した日</t>
    <rPh sb="2" eb="4">
      <t>ヘンコウ</t>
    </rPh>
    <rPh sb="6" eb="7">
      <t>ヒ</t>
    </rPh>
    <phoneticPr fontId="2"/>
  </si>
  <si>
    <t>様式第7号</t>
    <rPh sb="0" eb="2">
      <t>ヨウシキ</t>
    </rPh>
    <rPh sb="2" eb="3">
      <t>ダイ</t>
    </rPh>
    <rPh sb="4" eb="5">
      <t>ゴウ</t>
    </rPh>
    <phoneticPr fontId="2"/>
  </si>
  <si>
    <t>三　重　県　漁　業　近　代　化　資　金　貸　付　実　行　報　告　書</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カシ</t>
    </rPh>
    <rPh sb="22" eb="23">
      <t>ヅケ</t>
    </rPh>
    <rPh sb="24" eb="25">
      <t>ジツ</t>
    </rPh>
    <rPh sb="26" eb="27">
      <t>ギョウ</t>
    </rPh>
    <rPh sb="28" eb="29">
      <t>ホウ</t>
    </rPh>
    <rPh sb="30" eb="31">
      <t>コク</t>
    </rPh>
    <rPh sb="32" eb="33">
      <t>ショ</t>
    </rPh>
    <phoneticPr fontId="2"/>
  </si>
  <si>
    <t>三　重　県　漁　業　近　代　化　資　金　貸　付　不　実　行　報　告　書</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カシ</t>
    </rPh>
    <rPh sb="22" eb="23">
      <t>ヅケ</t>
    </rPh>
    <rPh sb="24" eb="25">
      <t>フ</t>
    </rPh>
    <rPh sb="26" eb="27">
      <t>ジツ</t>
    </rPh>
    <rPh sb="28" eb="29">
      <t>ギョウ</t>
    </rPh>
    <rPh sb="30" eb="31">
      <t>ホウ</t>
    </rPh>
    <rPh sb="32" eb="33">
      <t>コク</t>
    </rPh>
    <rPh sb="34" eb="35">
      <t>ショ</t>
    </rPh>
    <phoneticPr fontId="2"/>
  </si>
  <si>
    <t>不実行となった理由</t>
    <rPh sb="0" eb="1">
      <t>フ</t>
    </rPh>
    <rPh sb="1" eb="3">
      <t>ジッコウ</t>
    </rPh>
    <rPh sb="7" eb="9">
      <t>リユウ</t>
    </rPh>
    <phoneticPr fontId="2"/>
  </si>
  <si>
    <t>様式第8号</t>
    <rPh sb="0" eb="2">
      <t>ヨウシキ</t>
    </rPh>
    <rPh sb="2" eb="3">
      <t>ダイ</t>
    </rPh>
    <rPh sb="4" eb="5">
      <t>ゴウ</t>
    </rPh>
    <phoneticPr fontId="2"/>
  </si>
  <si>
    <t>利子補給
承認年度</t>
    <rPh sb="0" eb="2">
      <t>リシ</t>
    </rPh>
    <rPh sb="2" eb="4">
      <t>ホキュウ</t>
    </rPh>
    <rPh sb="5" eb="7">
      <t>ショウニン</t>
    </rPh>
    <rPh sb="7" eb="9">
      <t>ネンド</t>
    </rPh>
    <phoneticPr fontId="2"/>
  </si>
  <si>
    <t>（Ａ）</t>
    <phoneticPr fontId="2"/>
  </si>
  <si>
    <t>期末融資残高</t>
    <rPh sb="0" eb="2">
      <t>キマツ</t>
    </rPh>
    <rPh sb="2" eb="4">
      <t>ユウシ</t>
    </rPh>
    <rPh sb="4" eb="6">
      <t>ザンダカ</t>
    </rPh>
    <phoneticPr fontId="2"/>
  </si>
  <si>
    <t>（Ｂ）</t>
    <phoneticPr fontId="2"/>
  </si>
  <si>
    <t>平均融資残高</t>
    <rPh sb="0" eb="2">
      <t>ヘイキン</t>
    </rPh>
    <rPh sb="2" eb="4">
      <t>ユウシ</t>
    </rPh>
    <rPh sb="4" eb="6">
      <t>ザンダカ</t>
    </rPh>
    <phoneticPr fontId="2"/>
  </si>
  <si>
    <t>（Ｃ）</t>
    <phoneticPr fontId="2"/>
  </si>
  <si>
    <t>利子補給率</t>
    <rPh sb="0" eb="2">
      <t>リシ</t>
    </rPh>
    <rPh sb="2" eb="4">
      <t>ホキュウ</t>
    </rPh>
    <rPh sb="4" eb="5">
      <t>リツ</t>
    </rPh>
    <phoneticPr fontId="2"/>
  </si>
  <si>
    <t>（ａ）</t>
    <phoneticPr fontId="2"/>
  </si>
  <si>
    <t>利子補給額</t>
    <rPh sb="0" eb="2">
      <t>リシ</t>
    </rPh>
    <rPh sb="2" eb="4">
      <t>ホキュウ</t>
    </rPh>
    <rPh sb="4" eb="5">
      <t>ガク</t>
    </rPh>
    <phoneticPr fontId="2"/>
  </si>
  <si>
    <t>（Ｃ）×（ａ）</t>
    <phoneticPr fontId="2"/>
  </si>
  <si>
    <t>円</t>
    <rPh sb="0" eb="1">
      <t>エン</t>
    </rPh>
    <phoneticPr fontId="2"/>
  </si>
  <si>
    <t>％</t>
    <phoneticPr fontId="2"/>
  </si>
  <si>
    <t>期首融資残高</t>
    <rPh sb="0" eb="2">
      <t>キシュ</t>
    </rPh>
    <rPh sb="2" eb="4">
      <t>ユウシ</t>
    </rPh>
    <rPh sb="4" eb="6">
      <t>ザンダカ</t>
    </rPh>
    <phoneticPr fontId="2"/>
  </si>
  <si>
    <t>三重県受理　　　　　　　　　　　　　　　号</t>
    <rPh sb="0" eb="3">
      <t>ミエケン</t>
    </rPh>
    <rPh sb="3" eb="5">
      <t>ジュリ</t>
    </rPh>
    <rPh sb="20" eb="21">
      <t>ゴウ</t>
    </rPh>
    <phoneticPr fontId="2"/>
  </si>
  <si>
    <t>様式第9号</t>
    <rPh sb="0" eb="2">
      <t>ヨウシキ</t>
    </rPh>
    <rPh sb="2" eb="3">
      <t>ダイ</t>
    </rPh>
    <rPh sb="4" eb="5">
      <t>ゴウ</t>
    </rPh>
    <phoneticPr fontId="2"/>
  </si>
  <si>
    <t>　三重県漁業近代化資金利子補給金交付規則に基づき、平成　　　年度　　　　半期の利子補給金　　　　　　　　　　　　　円を請求します。</t>
    <rPh sb="1" eb="4">
      <t>ミエケン</t>
    </rPh>
    <rPh sb="4" eb="6">
      <t>ギョギョウ</t>
    </rPh>
    <rPh sb="6" eb="9">
      <t>キンダイカ</t>
    </rPh>
    <rPh sb="9" eb="11">
      <t>シキン</t>
    </rPh>
    <rPh sb="11" eb="13">
      <t>リシ</t>
    </rPh>
    <rPh sb="13" eb="16">
      <t>ホキュウキン</t>
    </rPh>
    <rPh sb="16" eb="18">
      <t>コウフ</t>
    </rPh>
    <rPh sb="18" eb="20">
      <t>キソク</t>
    </rPh>
    <rPh sb="21" eb="22">
      <t>モト</t>
    </rPh>
    <rPh sb="25" eb="27">
      <t>ヘイセイ</t>
    </rPh>
    <rPh sb="30" eb="32">
      <t>ネンド</t>
    </rPh>
    <rPh sb="36" eb="38">
      <t>ハンキ</t>
    </rPh>
    <rPh sb="39" eb="41">
      <t>リシ</t>
    </rPh>
    <rPh sb="41" eb="44">
      <t>ホキュウキン</t>
    </rPh>
    <rPh sb="57" eb="58">
      <t>エン</t>
    </rPh>
    <rPh sb="59" eb="61">
      <t>セイキュウ</t>
    </rPh>
    <phoneticPr fontId="2"/>
  </si>
  <si>
    <t>利子補給金算出表</t>
    <rPh sb="0" eb="2">
      <t>リシ</t>
    </rPh>
    <rPh sb="2" eb="5">
      <t>ホキュウキン</t>
    </rPh>
    <rPh sb="5" eb="7">
      <t>サンシュツ</t>
    </rPh>
    <rPh sb="7" eb="8">
      <t>ヒョウ</t>
    </rPh>
    <phoneticPr fontId="2"/>
  </si>
  <si>
    <t>（Ａ）</t>
    <phoneticPr fontId="2"/>
  </si>
  <si>
    <t>（Ｂ）</t>
    <phoneticPr fontId="2"/>
  </si>
  <si>
    <t>（Ｃ）</t>
    <phoneticPr fontId="2"/>
  </si>
  <si>
    <t>（ａ）</t>
    <phoneticPr fontId="2"/>
  </si>
  <si>
    <t>（Ｃ）×（ａ）</t>
    <phoneticPr fontId="2"/>
  </si>
  <si>
    <t>％</t>
    <phoneticPr fontId="2"/>
  </si>
  <si>
    <t>住　　　所　○○市○○　×××－××</t>
    <rPh sb="0" eb="1">
      <t>ジュウ</t>
    </rPh>
    <rPh sb="4" eb="5">
      <t>ショ</t>
    </rPh>
    <rPh sb="8" eb="9">
      <t>シ</t>
    </rPh>
    <phoneticPr fontId="2"/>
  </si>
  <si>
    <t>名　　　称　○○漁協協同組合</t>
    <rPh sb="0" eb="1">
      <t>ナ</t>
    </rPh>
    <rPh sb="4" eb="5">
      <t>ショウ</t>
    </rPh>
    <rPh sb="8" eb="10">
      <t>ギョキョウ</t>
    </rPh>
    <rPh sb="10" eb="12">
      <t>キョウドウ</t>
    </rPh>
    <rPh sb="12" eb="14">
      <t>クミアイ</t>
    </rPh>
    <phoneticPr fontId="2"/>
  </si>
  <si>
    <t>代表者名　　○　　　　○　　　　○　　　　○</t>
    <rPh sb="0" eb="2">
      <t>ダイヒョウ</t>
    </rPh>
    <rPh sb="2" eb="3">
      <t>シャ</t>
    </rPh>
    <rPh sb="3" eb="4">
      <t>メイ</t>
    </rPh>
    <phoneticPr fontId="2"/>
  </si>
  <si>
    <t>　三重県知事　　　　　　○　　　○　　　○　　　○　　様</t>
    <rPh sb="1" eb="6">
      <t>ミエケンチジ</t>
    </rPh>
    <rPh sb="27" eb="28">
      <t>サマ</t>
    </rPh>
    <phoneticPr fontId="2"/>
  </si>
  <si>
    <t>計</t>
  </si>
  <si>
    <t>〃</t>
    <phoneticPr fontId="2"/>
  </si>
  <si>
    <t>1(20トン
未満)</t>
    <rPh sb="7" eb="9">
      <t>ミマン</t>
    </rPh>
    <phoneticPr fontId="2"/>
  </si>
  <si>
    <t>1(20トン
以上)</t>
    <rPh sb="7" eb="9">
      <t>イジョウ</t>
    </rPh>
    <phoneticPr fontId="2"/>
  </si>
  <si>
    <t>使途別</t>
    <rPh sb="0" eb="3">
      <t>シトベツ</t>
    </rPh>
    <phoneticPr fontId="2"/>
  </si>
  <si>
    <t>年月日</t>
    <rPh sb="0" eb="3">
      <t>ネンガッピ</t>
    </rPh>
    <phoneticPr fontId="2"/>
  </si>
  <si>
    <t>期首約定
融資残高</t>
    <rPh sb="0" eb="2">
      <t>キシュ</t>
    </rPh>
    <rPh sb="2" eb="4">
      <t>ヤクジョウ</t>
    </rPh>
    <rPh sb="5" eb="7">
      <t>ユウシ</t>
    </rPh>
    <rPh sb="7" eb="9">
      <t>ザンダカ</t>
    </rPh>
    <phoneticPr fontId="2"/>
  </si>
  <si>
    <t>期中
貸付額</t>
    <rPh sb="0" eb="2">
      <t>キチュウ</t>
    </rPh>
    <rPh sb="3" eb="5">
      <t>カシツケ</t>
    </rPh>
    <rPh sb="5" eb="6">
      <t>ガク</t>
    </rPh>
    <phoneticPr fontId="2"/>
  </si>
  <si>
    <t>期中約定
及び繰上
償還額</t>
    <rPh sb="0" eb="2">
      <t>キチュウ</t>
    </rPh>
    <rPh sb="2" eb="4">
      <t>ヤクジョウ</t>
    </rPh>
    <rPh sb="5" eb="6">
      <t>オヨ</t>
    </rPh>
    <rPh sb="7" eb="9">
      <t>クリアゲ</t>
    </rPh>
    <rPh sb="10" eb="12">
      <t>ショウカン</t>
    </rPh>
    <rPh sb="12" eb="13">
      <t>ガク</t>
    </rPh>
    <phoneticPr fontId="2"/>
  </si>
  <si>
    <t>期中発生
延滞元金</t>
    <rPh sb="0" eb="2">
      <t>キチュウ</t>
    </rPh>
    <rPh sb="2" eb="4">
      <t>ハッセイ</t>
    </rPh>
    <rPh sb="5" eb="7">
      <t>エンタイ</t>
    </rPh>
    <rPh sb="7" eb="9">
      <t>ガンキン</t>
    </rPh>
    <phoneticPr fontId="2"/>
  </si>
  <si>
    <t>利子補給
対象残高
（Ａ）</t>
    <rPh sb="0" eb="2">
      <t>リシ</t>
    </rPh>
    <rPh sb="2" eb="4">
      <t>ホキュウ</t>
    </rPh>
    <rPh sb="5" eb="7">
      <t>タイショウ</t>
    </rPh>
    <rPh sb="7" eb="9">
      <t>ザンダカ</t>
    </rPh>
    <phoneticPr fontId="2"/>
  </si>
  <si>
    <t>(A)×(B)
（Ｃ）</t>
    <phoneticPr fontId="2"/>
  </si>
  <si>
    <t>日　数
（Ｂ）</t>
    <rPh sb="0" eb="1">
      <t>ヒ</t>
    </rPh>
    <rPh sb="2" eb="3">
      <t>カズ</t>
    </rPh>
    <phoneticPr fontId="2"/>
  </si>
  <si>
    <t>貸付期間</t>
    <rPh sb="0" eb="2">
      <t>カシツケ</t>
    </rPh>
    <rPh sb="2" eb="4">
      <t>キカン</t>
    </rPh>
    <phoneticPr fontId="2"/>
  </si>
  <si>
    <r>
      <t xml:space="preserve">融資平均
残　　　高
</t>
    </r>
    <r>
      <rPr>
        <u/>
        <sz val="11"/>
        <rFont val="ＭＳ Ｐ明朝"/>
        <family val="1"/>
        <charset val="128"/>
      </rPr>
      <t>（Ｃ）</t>
    </r>
    <r>
      <rPr>
        <sz val="11"/>
        <rFont val="ＭＳ Ｐ明朝"/>
        <family val="1"/>
        <charset val="128"/>
      </rPr>
      <t xml:space="preserve">
３６５</t>
    </r>
    <rPh sb="0" eb="2">
      <t>ユウシ</t>
    </rPh>
    <rPh sb="2" eb="4">
      <t>ヘイキン</t>
    </rPh>
    <rPh sb="5" eb="6">
      <t>ザン</t>
    </rPh>
    <rPh sb="9" eb="10">
      <t>コウ</t>
    </rPh>
    <phoneticPr fontId="2"/>
  </si>
  <si>
    <t>様式第10号</t>
    <rPh sb="0" eb="2">
      <t>ヨウシキ</t>
    </rPh>
    <rPh sb="2" eb="3">
      <t>ダイ</t>
    </rPh>
    <rPh sb="5" eb="6">
      <t>ゴウ</t>
    </rPh>
    <phoneticPr fontId="2"/>
  </si>
  <si>
    <t>三　重　県　漁　業　近　代　化　資　金　利　子　補　給　金　計　算　明　細　表</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リ</t>
    </rPh>
    <rPh sb="22" eb="23">
      <t>コ</t>
    </rPh>
    <rPh sb="24" eb="25">
      <t>タスク</t>
    </rPh>
    <rPh sb="26" eb="27">
      <t>キュウ</t>
    </rPh>
    <rPh sb="28" eb="29">
      <t>カネ</t>
    </rPh>
    <rPh sb="30" eb="31">
      <t>ケイ</t>
    </rPh>
    <rPh sb="32" eb="33">
      <t>ザン</t>
    </rPh>
    <rPh sb="34" eb="35">
      <t>メイ</t>
    </rPh>
    <rPh sb="36" eb="37">
      <t>ホソ</t>
    </rPh>
    <rPh sb="38" eb="39">
      <t>ヒョウ</t>
    </rPh>
    <phoneticPr fontId="2"/>
  </si>
  <si>
    <t>融資機関名</t>
    <rPh sb="0" eb="2">
      <t>ユウシ</t>
    </rPh>
    <rPh sb="2" eb="4">
      <t>キカン</t>
    </rPh>
    <rPh sb="4" eb="5">
      <t>メイ</t>
    </rPh>
    <phoneticPr fontId="2"/>
  </si>
  <si>
    <t>(A)×(B)
（Ｃ）</t>
    <phoneticPr fontId="2"/>
  </si>
  <si>
    <t>2号</t>
    <rPh sb="1" eb="2">
      <t>ゴウ</t>
    </rPh>
    <phoneticPr fontId="2"/>
  </si>
  <si>
    <t>1/1～4/20</t>
    <phoneticPr fontId="2"/>
  </si>
  <si>
    <t>小計</t>
    <rPh sb="0" eb="2">
      <t>ショウケイ</t>
    </rPh>
    <phoneticPr fontId="2"/>
  </si>
  <si>
    <t>1号(20ﾄﾝ未満)</t>
    <rPh sb="1" eb="2">
      <t>ゴウ</t>
    </rPh>
    <rPh sb="7" eb="9">
      <t>ミマン</t>
    </rPh>
    <phoneticPr fontId="2"/>
  </si>
  <si>
    <t>1/1～5/20</t>
    <phoneticPr fontId="2"/>
  </si>
  <si>
    <t>－</t>
    <phoneticPr fontId="2"/>
  </si>
  <si>
    <t>〃</t>
    <phoneticPr fontId="2"/>
  </si>
  <si>
    <t>1/1～2/15</t>
    <phoneticPr fontId="2"/>
  </si>
  <si>
    <t>2/16～5/20</t>
    <phoneticPr fontId="2"/>
  </si>
  <si>
    <t>5/21～6/10</t>
    <phoneticPr fontId="2"/>
  </si>
  <si>
    <t>6/11～6/30</t>
    <phoneticPr fontId="2"/>
  </si>
  <si>
    <t>5/21～6/30</t>
    <phoneticPr fontId="2"/>
  </si>
  <si>
    <t>3/15～5/20</t>
    <phoneticPr fontId="2"/>
  </si>
  <si>
    <t>3号</t>
    <rPh sb="1" eb="2">
      <t>ゴウ</t>
    </rPh>
    <phoneticPr fontId="2"/>
  </si>
  <si>
    <t>6/15～5/20</t>
    <phoneticPr fontId="2"/>
  </si>
  <si>
    <t>合計</t>
  </si>
  <si>
    <t>合計</t>
    <rPh sb="0" eb="2">
      <t>ゴウケイ</t>
    </rPh>
    <phoneticPr fontId="2"/>
  </si>
  <si>
    <t>様式第10号（記載参考例）</t>
    <rPh sb="0" eb="2">
      <t>ヨウシキ</t>
    </rPh>
    <rPh sb="2" eb="3">
      <t>ダイ</t>
    </rPh>
    <rPh sb="5" eb="6">
      <t>ゴウ</t>
    </rPh>
    <rPh sb="7" eb="9">
      <t>キサイ</t>
    </rPh>
    <rPh sb="9" eb="11">
      <t>サンコウ</t>
    </rPh>
    <rPh sb="11" eb="12">
      <t>レイ</t>
    </rPh>
    <phoneticPr fontId="2"/>
  </si>
  <si>
    <t>様式第9号（記載参考例）</t>
    <rPh sb="0" eb="2">
      <t>ヨウシキ</t>
    </rPh>
    <rPh sb="2" eb="3">
      <t>ダイ</t>
    </rPh>
    <rPh sb="4" eb="5">
      <t>ゴウ</t>
    </rPh>
    <rPh sb="6" eb="8">
      <t>キサイ</t>
    </rPh>
    <rPh sb="8" eb="10">
      <t>サンコウ</t>
    </rPh>
    <rPh sb="10" eb="11">
      <t>レイ</t>
    </rPh>
    <phoneticPr fontId="2"/>
  </si>
  <si>
    <t>様式第10号の付属表１</t>
    <rPh sb="0" eb="2">
      <t>ヨウシキ</t>
    </rPh>
    <rPh sb="2" eb="3">
      <t>ダイ</t>
    </rPh>
    <rPh sb="5" eb="6">
      <t>ゴウ</t>
    </rPh>
    <rPh sb="7" eb="9">
      <t>フゾク</t>
    </rPh>
    <rPh sb="9" eb="10">
      <t>ヒョウ</t>
    </rPh>
    <phoneticPr fontId="2"/>
  </si>
  <si>
    <t>三　重　県　漁　業　近　代　化　資　金　延　滞　額　明　細　表</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エン</t>
    </rPh>
    <rPh sb="22" eb="23">
      <t>タイ</t>
    </rPh>
    <rPh sb="24" eb="25">
      <t>ガク</t>
    </rPh>
    <rPh sb="26" eb="27">
      <t>メイ</t>
    </rPh>
    <rPh sb="28" eb="29">
      <t>ホソ</t>
    </rPh>
    <rPh sb="30" eb="31">
      <t>ヒョウ</t>
    </rPh>
    <phoneticPr fontId="2"/>
  </si>
  <si>
    <t>漁業協同組合</t>
    <rPh sb="0" eb="2">
      <t>ギョギョウ</t>
    </rPh>
    <rPh sb="2" eb="4">
      <t>キョウドウ</t>
    </rPh>
    <rPh sb="4" eb="6">
      <t>クミアイ</t>
    </rPh>
    <phoneticPr fontId="2"/>
  </si>
  <si>
    <t>千円</t>
  </si>
  <si>
    <t>千円</t>
    <rPh sb="0" eb="1">
      <t>セン</t>
    </rPh>
    <rPh sb="1" eb="2">
      <t>エン</t>
    </rPh>
    <phoneticPr fontId="2"/>
  </si>
  <si>
    <t>資金使途</t>
  </si>
  <si>
    <t>延滞発生
年月日</t>
    <rPh sb="0" eb="2">
      <t>エンタイ</t>
    </rPh>
    <rPh sb="2" eb="4">
      <t>ハッセイ</t>
    </rPh>
    <rPh sb="5" eb="8">
      <t>ネンガッピ</t>
    </rPh>
    <phoneticPr fontId="2"/>
  </si>
  <si>
    <t>期首延滞
元金額</t>
    <rPh sb="0" eb="2">
      <t>キシュ</t>
    </rPh>
    <rPh sb="2" eb="4">
      <t>エンタイ</t>
    </rPh>
    <rPh sb="5" eb="7">
      <t>ガンキン</t>
    </rPh>
    <rPh sb="7" eb="8">
      <t>ガク</t>
    </rPh>
    <phoneticPr fontId="2"/>
  </si>
  <si>
    <t>期中
発生額</t>
    <rPh sb="0" eb="2">
      <t>キチュウ</t>
    </rPh>
    <rPh sb="3" eb="5">
      <t>ハッセイ</t>
    </rPh>
    <rPh sb="5" eb="6">
      <t>ガク</t>
    </rPh>
    <phoneticPr fontId="2"/>
  </si>
  <si>
    <t>期中
回収額</t>
    <rPh sb="0" eb="2">
      <t>キチュウ</t>
    </rPh>
    <rPh sb="3" eb="5">
      <t>カイシュウ</t>
    </rPh>
    <rPh sb="5" eb="6">
      <t>ガク</t>
    </rPh>
    <phoneticPr fontId="2"/>
  </si>
  <si>
    <t>期末延滞
元金額</t>
    <rPh sb="0" eb="2">
      <t>キマツ</t>
    </rPh>
    <rPh sb="2" eb="4">
      <t>エンタイ</t>
    </rPh>
    <rPh sb="5" eb="7">
      <t>ガンキン</t>
    </rPh>
    <rPh sb="7" eb="8">
      <t>ガク</t>
    </rPh>
    <phoneticPr fontId="2"/>
  </si>
  <si>
    <t>様式第10号の付属表１（記載参考例）</t>
    <rPh sb="0" eb="2">
      <t>ヨウシキ</t>
    </rPh>
    <rPh sb="2" eb="3">
      <t>ダイ</t>
    </rPh>
    <rPh sb="5" eb="6">
      <t>ゴウ</t>
    </rPh>
    <rPh sb="7" eb="9">
      <t>フゾク</t>
    </rPh>
    <rPh sb="9" eb="10">
      <t>ヒョウ</t>
    </rPh>
    <rPh sb="12" eb="14">
      <t>キサイ</t>
    </rPh>
    <rPh sb="14" eb="16">
      <t>サンコウ</t>
    </rPh>
    <rPh sb="16" eb="17">
      <t>レイ</t>
    </rPh>
    <phoneticPr fontId="2"/>
  </si>
  <si>
    <t>1号(20ﾄﾝ</t>
    <rPh sb="1" eb="2">
      <t>ゴウ</t>
    </rPh>
    <phoneticPr fontId="2"/>
  </si>
  <si>
    <t>未満)</t>
    <rPh sb="0" eb="2">
      <t>ミマン</t>
    </rPh>
    <phoneticPr fontId="2"/>
  </si>
  <si>
    <t>62A-○○-○1</t>
    <phoneticPr fontId="2"/>
  </si>
  <si>
    <t>63.11.20</t>
    <phoneticPr fontId="2"/>
  </si>
  <si>
    <t>　　○○○○</t>
    <phoneticPr fontId="2"/>
  </si>
  <si>
    <t>様式第１１号の１（個人施設用）</t>
    <rPh sb="0" eb="2">
      <t>ヨウシキ</t>
    </rPh>
    <rPh sb="2" eb="3">
      <t>ダイ</t>
    </rPh>
    <rPh sb="5" eb="6">
      <t>ゴウ</t>
    </rPh>
    <rPh sb="9" eb="11">
      <t>コジン</t>
    </rPh>
    <rPh sb="11" eb="14">
      <t>シセツヨウ</t>
    </rPh>
    <phoneticPr fontId="2"/>
  </si>
  <si>
    <t>所属漁協</t>
    <rPh sb="0" eb="2">
      <t>ショゾク</t>
    </rPh>
    <rPh sb="2" eb="4">
      <t>ギョキョウ</t>
    </rPh>
    <phoneticPr fontId="2"/>
  </si>
  <si>
    <t xml:space="preserve"> 漁 業 近 代 化 資 金 借 入 申 込 書</t>
    <rPh sb="1" eb="2">
      <t>リョウ</t>
    </rPh>
    <rPh sb="3" eb="4">
      <t>ギョウ</t>
    </rPh>
    <rPh sb="5" eb="6">
      <t>コン</t>
    </rPh>
    <rPh sb="7" eb="8">
      <t>ダイ</t>
    </rPh>
    <rPh sb="9" eb="10">
      <t>カ</t>
    </rPh>
    <rPh sb="11" eb="12">
      <t>シ</t>
    </rPh>
    <rPh sb="13" eb="14">
      <t>キン</t>
    </rPh>
    <rPh sb="15" eb="16">
      <t>シャク</t>
    </rPh>
    <rPh sb="17" eb="18">
      <t>イリ</t>
    </rPh>
    <rPh sb="19" eb="20">
      <t>サル</t>
    </rPh>
    <rPh sb="21" eb="22">
      <t>コミ</t>
    </rPh>
    <rPh sb="23" eb="24">
      <t>ショ</t>
    </rPh>
    <phoneticPr fontId="2"/>
  </si>
  <si>
    <t>（融資機関名）</t>
    <rPh sb="1" eb="3">
      <t>ユウシ</t>
    </rPh>
    <rPh sb="3" eb="5">
      <t>キカン</t>
    </rPh>
    <rPh sb="5" eb="6">
      <t>メイ</t>
    </rPh>
    <phoneticPr fontId="2"/>
  </si>
  <si>
    <t>御中</t>
    <rPh sb="0" eb="2">
      <t>オンチュウ</t>
    </rPh>
    <phoneticPr fontId="2"/>
  </si>
  <si>
    <t>住　　　 所</t>
    <rPh sb="0" eb="1">
      <t>ジュウ</t>
    </rPh>
    <rPh sb="5" eb="6">
      <t>ショ</t>
    </rPh>
    <phoneticPr fontId="2"/>
  </si>
  <si>
    <t>(フリガナ )</t>
    <phoneticPr fontId="2"/>
  </si>
  <si>
    <t>氏　　　 名</t>
    <rPh sb="0" eb="1">
      <t>シ</t>
    </rPh>
    <rPh sb="5" eb="6">
      <t>メイ</t>
    </rPh>
    <phoneticPr fontId="2"/>
  </si>
  <si>
    <t>生 年 月 日</t>
    <rPh sb="0" eb="1">
      <t>ショウ</t>
    </rPh>
    <rPh sb="2" eb="3">
      <t>トシ</t>
    </rPh>
    <rPh sb="4" eb="5">
      <t>ツキ</t>
    </rPh>
    <rPh sb="6" eb="7">
      <t>ヒ</t>
    </rPh>
    <phoneticPr fontId="2"/>
  </si>
  <si>
    <t>　　平成・昭和　　　年　　月　　日生</t>
    <rPh sb="5" eb="7">
      <t>ショウワ</t>
    </rPh>
    <rPh sb="10" eb="11">
      <t>ネン</t>
    </rPh>
    <rPh sb="13" eb="14">
      <t>ツキ</t>
    </rPh>
    <rPh sb="16" eb="17">
      <t>ヒ</t>
    </rPh>
    <rPh sb="17" eb="18">
      <t>ウ</t>
    </rPh>
    <phoneticPr fontId="2"/>
  </si>
  <si>
    <t>　下記のとおり漁業近代化資金を借入申込みします。</t>
    <rPh sb="1" eb="3">
      <t>カキ</t>
    </rPh>
    <rPh sb="7" eb="9">
      <t>ギョギョウ</t>
    </rPh>
    <rPh sb="9" eb="12">
      <t>キンダイカ</t>
    </rPh>
    <rPh sb="12" eb="14">
      <t>シキン</t>
    </rPh>
    <rPh sb="15" eb="17">
      <t>カリイレ</t>
    </rPh>
    <rPh sb="17" eb="19">
      <t>モウシコ</t>
    </rPh>
    <phoneticPr fontId="2"/>
  </si>
  <si>
    <t>資金種類・使途</t>
    <rPh sb="0" eb="2">
      <t>シキン</t>
    </rPh>
    <rPh sb="2" eb="4">
      <t>シュルイ</t>
    </rPh>
    <rPh sb="5" eb="7">
      <t>シト</t>
    </rPh>
    <phoneticPr fontId="2"/>
  </si>
  <si>
    <t>　　　号・</t>
    <rPh sb="3" eb="4">
      <t>ゴウ</t>
    </rPh>
    <phoneticPr fontId="2"/>
  </si>
  <si>
    <t>借入申込額</t>
    <rPh sb="0" eb="2">
      <t>カリイレ</t>
    </rPh>
    <rPh sb="2" eb="4">
      <t>モウシコミ</t>
    </rPh>
    <rPh sb="4" eb="5">
      <t>ガク</t>
    </rPh>
    <phoneticPr fontId="2"/>
  </si>
  <si>
    <t>借入希望時期</t>
    <rPh sb="0" eb="2">
      <t>カリイレ</t>
    </rPh>
    <rPh sb="2" eb="4">
      <t>キボウ</t>
    </rPh>
    <rPh sb="4" eb="6">
      <t>ジキ</t>
    </rPh>
    <phoneticPr fontId="2"/>
  </si>
  <si>
    <t>最終償還期限</t>
    <rPh sb="0" eb="2">
      <t>サイシュウ</t>
    </rPh>
    <rPh sb="2" eb="4">
      <t>ショウカン</t>
    </rPh>
    <rPh sb="4" eb="6">
      <t>キゲン</t>
    </rPh>
    <phoneticPr fontId="2"/>
  </si>
  <si>
    <t>第１回の元金払込期日</t>
    <rPh sb="0" eb="1">
      <t>ダイ</t>
    </rPh>
    <rPh sb="2" eb="3">
      <t>カイ</t>
    </rPh>
    <rPh sb="4" eb="6">
      <t>ガンキン</t>
    </rPh>
    <rPh sb="6" eb="8">
      <t>ハライコミ</t>
    </rPh>
    <rPh sb="8" eb="10">
      <t>キジツ</t>
    </rPh>
    <phoneticPr fontId="2"/>
  </si>
  <si>
    <t>償還方法</t>
    <rPh sb="0" eb="2">
      <t>ショウカン</t>
    </rPh>
    <rPh sb="2" eb="4">
      <t>ホウホウ</t>
    </rPh>
    <phoneticPr fontId="2"/>
  </si>
  <si>
    <t>元金均等年　　回償還</t>
    <rPh sb="0" eb="2">
      <t>ガンキン</t>
    </rPh>
    <rPh sb="2" eb="4">
      <t>キントウ</t>
    </rPh>
    <rPh sb="4" eb="5">
      <t>ネン</t>
    </rPh>
    <rPh sb="7" eb="8">
      <t>カイ</t>
    </rPh>
    <rPh sb="8" eb="10">
      <t>ショウカン</t>
    </rPh>
    <phoneticPr fontId="2"/>
  </si>
  <si>
    <t>元金払込期日</t>
    <rPh sb="0" eb="2">
      <t>ガンキン</t>
    </rPh>
    <rPh sb="2" eb="4">
      <t>ハライコミ</t>
    </rPh>
    <rPh sb="4" eb="6">
      <t>キジツ</t>
    </rPh>
    <phoneticPr fontId="2"/>
  </si>
  <si>
    <t>毎年　　   月　  　 日</t>
    <rPh sb="0" eb="2">
      <t>マイトシ</t>
    </rPh>
    <rPh sb="7" eb="8">
      <t>ガツ</t>
    </rPh>
    <rPh sb="13" eb="14">
      <t>ニチ</t>
    </rPh>
    <phoneticPr fontId="2"/>
  </si>
  <si>
    <t>協会保証の
有無</t>
    <rPh sb="0" eb="2">
      <t>キョウカイ</t>
    </rPh>
    <rPh sb="2" eb="4">
      <t>ホショウ</t>
    </rPh>
    <rPh sb="6" eb="8">
      <t>ウム</t>
    </rPh>
    <phoneticPr fontId="2"/>
  </si>
  <si>
    <t>有　・　無</t>
    <rPh sb="0" eb="1">
      <t>アリ</t>
    </rPh>
    <rPh sb="4" eb="5">
      <t>ナシ</t>
    </rPh>
    <phoneticPr fontId="2"/>
  </si>
  <si>
    <t>漁船建造許可(申請)日</t>
    <rPh sb="0" eb="2">
      <t>ギョセン</t>
    </rPh>
    <rPh sb="2" eb="4">
      <t>ケンゾウ</t>
    </rPh>
    <rPh sb="4" eb="6">
      <t>キョカ</t>
    </rPh>
    <rPh sb="7" eb="9">
      <t>シンセイ</t>
    </rPh>
    <rPh sb="10" eb="11">
      <t>ヒ</t>
    </rPh>
    <phoneticPr fontId="2"/>
  </si>
  <si>
    <t>建築確認許可
(申請)日</t>
    <rPh sb="0" eb="2">
      <t>ケンチク</t>
    </rPh>
    <rPh sb="2" eb="4">
      <t>カクニン</t>
    </rPh>
    <rPh sb="4" eb="6">
      <t>キョカ</t>
    </rPh>
    <rPh sb="8" eb="9">
      <t>サル</t>
    </rPh>
    <rPh sb="9" eb="10">
      <t>ショウ</t>
    </rPh>
    <rPh sb="11" eb="12">
      <t>ヒ</t>
    </rPh>
    <phoneticPr fontId="2"/>
  </si>
  <si>
    <t>漁業種類</t>
    <rPh sb="0" eb="2">
      <t>ギョギョウ</t>
    </rPh>
    <rPh sb="2" eb="4">
      <t>シュルイ</t>
    </rPh>
    <phoneticPr fontId="2"/>
  </si>
  <si>
    <t>主たる漁業種類</t>
    <rPh sb="0" eb="1">
      <t>シュ</t>
    </rPh>
    <rPh sb="3" eb="5">
      <t>ギョギョウ</t>
    </rPh>
    <rPh sb="5" eb="7">
      <t>シュルイ</t>
    </rPh>
    <phoneticPr fontId="2"/>
  </si>
  <si>
    <t>その他の
漁業種類</t>
    <rPh sb="2" eb="3">
      <t>タ</t>
    </rPh>
    <rPh sb="5" eb="7">
      <t>ギョギョウ</t>
    </rPh>
    <rPh sb="7" eb="9">
      <t>シュルイ</t>
    </rPh>
    <phoneticPr fontId="2"/>
  </si>
  <si>
    <t>漁業以外の事業</t>
    <rPh sb="0" eb="2">
      <t>ギョギョウ</t>
    </rPh>
    <rPh sb="2" eb="4">
      <t>イガイ</t>
    </rPh>
    <rPh sb="5" eb="7">
      <t>ジギョウ</t>
    </rPh>
    <phoneticPr fontId="2"/>
  </si>
  <si>
    <t>雇用労働</t>
    <rPh sb="0" eb="2">
      <t>コヨウ</t>
    </rPh>
    <rPh sb="2" eb="4">
      <t>ロウドウ</t>
    </rPh>
    <phoneticPr fontId="2"/>
  </si>
  <si>
    <t>常雇　　　　名　・　臨時　　　　名</t>
    <rPh sb="0" eb="1">
      <t>ツネ</t>
    </rPh>
    <rPh sb="1" eb="2">
      <t>ヤト</t>
    </rPh>
    <rPh sb="6" eb="7">
      <t>メイ</t>
    </rPh>
    <rPh sb="10" eb="12">
      <t>リンジ</t>
    </rPh>
    <rPh sb="16" eb="17">
      <t>メイ</t>
    </rPh>
    <phoneticPr fontId="2"/>
  </si>
  <si>
    <t>保証人</t>
    <rPh sb="0" eb="3">
      <t>ホショウニン</t>
    </rPh>
    <phoneticPr fontId="2"/>
  </si>
  <si>
    <t>氏名</t>
    <rPh sb="0" eb="2">
      <t>シメイ</t>
    </rPh>
    <phoneticPr fontId="2"/>
  </si>
  <si>
    <t>年　齢　　　続　柄</t>
    <rPh sb="0" eb="1">
      <t>トシ</t>
    </rPh>
    <rPh sb="2" eb="3">
      <t>ヨワイ</t>
    </rPh>
    <rPh sb="6" eb="7">
      <t>ゾク</t>
    </rPh>
    <rPh sb="8" eb="9">
      <t>エ</t>
    </rPh>
    <phoneticPr fontId="2"/>
  </si>
  <si>
    <t>職　　業</t>
    <rPh sb="0" eb="1">
      <t>ショク</t>
    </rPh>
    <rPh sb="3" eb="4">
      <t>ギョウ</t>
    </rPh>
    <phoneticPr fontId="2"/>
  </si>
  <si>
    <t>正　　味　　資　　産</t>
    <rPh sb="0" eb="1">
      <t>セイ</t>
    </rPh>
    <rPh sb="3" eb="4">
      <t>アジ</t>
    </rPh>
    <rPh sb="6" eb="7">
      <t>シ</t>
    </rPh>
    <rPh sb="9" eb="10">
      <t>サン</t>
    </rPh>
    <phoneticPr fontId="2"/>
  </si>
  <si>
    <t>意見欄</t>
    <rPh sb="0" eb="2">
      <t>イケン</t>
    </rPh>
    <rPh sb="2" eb="3">
      <t>ラン</t>
    </rPh>
    <phoneticPr fontId="2"/>
  </si>
  <si>
    <t>市町</t>
    <rPh sb="0" eb="2">
      <t>シチョウ</t>
    </rPh>
    <phoneticPr fontId="2"/>
  </si>
  <si>
    <t>添付資料　１．附表ａ「申込者概況」、附表ｂ「事業計画書」</t>
    <rPh sb="0" eb="2">
      <t>テンプ</t>
    </rPh>
    <rPh sb="2" eb="4">
      <t>シリョウ</t>
    </rPh>
    <rPh sb="7" eb="9">
      <t>フヒョウ</t>
    </rPh>
    <rPh sb="11" eb="13">
      <t>モウシコミ</t>
    </rPh>
    <rPh sb="13" eb="14">
      <t>シャ</t>
    </rPh>
    <rPh sb="14" eb="16">
      <t>ガイキョウ</t>
    </rPh>
    <rPh sb="18" eb="20">
      <t>フヒョウ</t>
    </rPh>
    <rPh sb="22" eb="24">
      <t>ジギョウ</t>
    </rPh>
    <rPh sb="24" eb="27">
      <t>ケイカクショ</t>
    </rPh>
    <phoneticPr fontId="2"/>
  </si>
  <si>
    <t>　　　　　２．事業に関する契約、請負、見積等関係書類</t>
    <rPh sb="7" eb="9">
      <t>ジギョウ</t>
    </rPh>
    <rPh sb="10" eb="11">
      <t>カン</t>
    </rPh>
    <rPh sb="13" eb="15">
      <t>ケイヤク</t>
    </rPh>
    <rPh sb="16" eb="18">
      <t>ウケオイ</t>
    </rPh>
    <rPh sb="19" eb="22">
      <t>ミツモリトウ</t>
    </rPh>
    <rPh sb="22" eb="24">
      <t>カンケイ</t>
    </rPh>
    <rPh sb="24" eb="26">
      <t>ショルイ</t>
    </rPh>
    <phoneticPr fontId="2"/>
  </si>
  <si>
    <t>　　　　　３．被代船の漁船原簿謄本</t>
    <rPh sb="7" eb="8">
      <t>ヒ</t>
    </rPh>
    <rPh sb="8" eb="9">
      <t>ダイ</t>
    </rPh>
    <rPh sb="9" eb="10">
      <t>セン</t>
    </rPh>
    <rPh sb="11" eb="13">
      <t>ギョセン</t>
    </rPh>
    <rPh sb="13" eb="15">
      <t>ゲンボ</t>
    </rPh>
    <rPh sb="15" eb="17">
      <t>トウホン</t>
    </rPh>
    <phoneticPr fontId="2"/>
  </si>
  <si>
    <t>様式第１１号の１の１（５号資金用)</t>
    <rPh sb="0" eb="2">
      <t>ヨウシキ</t>
    </rPh>
    <rPh sb="2" eb="3">
      <t>ダイ</t>
    </rPh>
    <rPh sb="5" eb="6">
      <t>ゴウ</t>
    </rPh>
    <rPh sb="12" eb="13">
      <t>ゴウ</t>
    </rPh>
    <rPh sb="13" eb="16">
      <t>シキンヨウ</t>
    </rPh>
    <phoneticPr fontId="2"/>
  </si>
  <si>
    <t>　下記のとおり漁業近代化資金を借入申込みします。</t>
    <rPh sb="1" eb="3">
      <t>カキ</t>
    </rPh>
    <rPh sb="7" eb="9">
      <t>ギョギョウ</t>
    </rPh>
    <rPh sb="9" eb="12">
      <t>キンダイカ</t>
    </rPh>
    <rPh sb="12" eb="14">
      <t>シキン</t>
    </rPh>
    <rPh sb="15" eb="17">
      <t>カリイレ</t>
    </rPh>
    <rPh sb="17" eb="18">
      <t>モウ</t>
    </rPh>
    <rPh sb="18" eb="19">
      <t>コ</t>
    </rPh>
    <phoneticPr fontId="2"/>
  </si>
  <si>
    <t>主たる
漁業種類</t>
    <rPh sb="0" eb="1">
      <t>シュ</t>
    </rPh>
    <rPh sb="4" eb="6">
      <t>ギョギョウ</t>
    </rPh>
    <rPh sb="6" eb="8">
      <t>シュルイ</t>
    </rPh>
    <phoneticPr fontId="2"/>
  </si>
  <si>
    <t xml:space="preserve">
養殖業</t>
    <rPh sb="1" eb="4">
      <t>ヨウショクギョウ</t>
    </rPh>
    <phoneticPr fontId="2"/>
  </si>
  <si>
    <t>資
金
計
画</t>
    <rPh sb="0" eb="1">
      <t>シ</t>
    </rPh>
    <rPh sb="2" eb="3">
      <t>キン</t>
    </rPh>
    <rPh sb="4" eb="5">
      <t>ケイ</t>
    </rPh>
    <rPh sb="6" eb="7">
      <t>ガ</t>
    </rPh>
    <phoneticPr fontId="2"/>
  </si>
  <si>
    <t>近代化５号資金</t>
    <rPh sb="0" eb="3">
      <t>キンダイカ</t>
    </rPh>
    <rPh sb="4" eb="5">
      <t>ゴウ</t>
    </rPh>
    <rPh sb="5" eb="7">
      <t>シキン</t>
    </rPh>
    <phoneticPr fontId="2"/>
  </si>
  <si>
    <t>他借入金</t>
    <rPh sb="0" eb="1">
      <t>タ</t>
    </rPh>
    <rPh sb="1" eb="3">
      <t>カリイレ</t>
    </rPh>
    <rPh sb="3" eb="4">
      <t>キン</t>
    </rPh>
    <phoneticPr fontId="2"/>
  </si>
  <si>
    <t>借
入
内
容</t>
    <rPh sb="0" eb="1">
      <t>カ</t>
    </rPh>
    <rPh sb="2" eb="3">
      <t>イ</t>
    </rPh>
    <rPh sb="4" eb="5">
      <t>ウチ</t>
    </rPh>
    <rPh sb="6" eb="7">
      <t>カタチ</t>
    </rPh>
    <phoneticPr fontId="2"/>
  </si>
  <si>
    <t>資金種類</t>
    <rPh sb="0" eb="2">
      <t>シキン</t>
    </rPh>
    <rPh sb="2" eb="4">
      <t>シュルイ</t>
    </rPh>
    <phoneticPr fontId="2"/>
  </si>
  <si>
    <t>指定水産動植物の種類</t>
    <rPh sb="0" eb="2">
      <t>シテイ</t>
    </rPh>
    <rPh sb="2" eb="4">
      <t>スイサン</t>
    </rPh>
    <rPh sb="4" eb="7">
      <t>ドウショクブツ</t>
    </rPh>
    <rPh sb="8" eb="10">
      <t>シュルイ</t>
    </rPh>
    <phoneticPr fontId="2"/>
  </si>
  <si>
    <t>償還計画</t>
    <rPh sb="0" eb="2">
      <t>ショウカン</t>
    </rPh>
    <rPh sb="2" eb="4">
      <t>ケイカク</t>
    </rPh>
    <phoneticPr fontId="2"/>
  </si>
  <si>
    <t>借入希望期間</t>
    <rPh sb="0" eb="2">
      <t>カリイレ</t>
    </rPh>
    <rPh sb="2" eb="4">
      <t>キボウ</t>
    </rPh>
    <rPh sb="4" eb="6">
      <t>キカン</t>
    </rPh>
    <phoneticPr fontId="2"/>
  </si>
  <si>
    <t>年　 月　 日から</t>
    <rPh sb="0" eb="1">
      <t>ネン</t>
    </rPh>
    <rPh sb="3" eb="4">
      <t>ツキ</t>
    </rPh>
    <rPh sb="6" eb="7">
      <t>ヒ</t>
    </rPh>
    <phoneticPr fontId="2"/>
  </si>
  <si>
    <t>年　 月　 日まで</t>
    <rPh sb="0" eb="1">
      <t>ネン</t>
    </rPh>
    <rPh sb="3" eb="4">
      <t>ツキ</t>
    </rPh>
    <rPh sb="6" eb="7">
      <t>ヒ</t>
    </rPh>
    <phoneticPr fontId="2"/>
  </si>
  <si>
    <t>事
業
計
画</t>
    <rPh sb="0" eb="1">
      <t>コト</t>
    </rPh>
    <rPh sb="2" eb="3">
      <t>ギョウ</t>
    </rPh>
    <rPh sb="4" eb="5">
      <t>ケイ</t>
    </rPh>
    <rPh sb="6" eb="7">
      <t>ガ</t>
    </rPh>
    <phoneticPr fontId="2"/>
  </si>
  <si>
    <t>種
苗
代</t>
    <rPh sb="0" eb="1">
      <t>タネ</t>
    </rPh>
    <rPh sb="2" eb="3">
      <t>ナエ</t>
    </rPh>
    <rPh sb="4" eb="5">
      <t>ダイ</t>
    </rPh>
    <phoneticPr fontId="2"/>
  </si>
  <si>
    <t>購入尾数</t>
    <rPh sb="0" eb="2">
      <t>コウニュウ</t>
    </rPh>
    <rPh sb="2" eb="3">
      <t>ビ</t>
    </rPh>
    <rPh sb="3" eb="4">
      <t>スウ</t>
    </rPh>
    <phoneticPr fontId="2"/>
  </si>
  <si>
    <t>ｇ又はcm</t>
    <rPh sb="1" eb="2">
      <t>マタ</t>
    </rPh>
    <phoneticPr fontId="2"/>
  </si>
  <si>
    <t>単　価</t>
    <rPh sb="0" eb="1">
      <t>タン</t>
    </rPh>
    <rPh sb="2" eb="3">
      <t>アタイ</t>
    </rPh>
    <phoneticPr fontId="2"/>
  </si>
  <si>
    <t>金　　額</t>
    <rPh sb="0" eb="1">
      <t>キン</t>
    </rPh>
    <rPh sb="3" eb="4">
      <t>ガク</t>
    </rPh>
    <phoneticPr fontId="2"/>
  </si>
  <si>
    <t>うち近代化</t>
    <rPh sb="2" eb="4">
      <t>キンダイ</t>
    </rPh>
    <rPh sb="4" eb="5">
      <t>カ</t>
    </rPh>
    <phoneticPr fontId="2"/>
  </si>
  <si>
    <t>融資率</t>
    <rPh sb="0" eb="2">
      <t>ユウシ</t>
    </rPh>
    <rPh sb="2" eb="3">
      <t>リツ</t>
    </rPh>
    <phoneticPr fontId="2"/>
  </si>
  <si>
    <t>購　入　先</t>
    <rPh sb="0" eb="1">
      <t>コウ</t>
    </rPh>
    <rPh sb="2" eb="3">
      <t>イリ</t>
    </rPh>
    <rPh sb="4" eb="5">
      <t>サキ</t>
    </rPh>
    <phoneticPr fontId="2"/>
  </si>
  <si>
    <t>尾</t>
    <rPh sb="0" eb="1">
      <t>ビ</t>
    </rPh>
    <phoneticPr fontId="2"/>
  </si>
  <si>
    <t>％</t>
    <phoneticPr fontId="2"/>
  </si>
  <si>
    <t>計円</t>
    <rPh sb="0" eb="1">
      <t>ケイ</t>
    </rPh>
    <rPh sb="1" eb="2">
      <t>エン</t>
    </rPh>
    <phoneticPr fontId="2"/>
  </si>
  <si>
    <t>水産指定動植物の育成期間</t>
    <rPh sb="0" eb="2">
      <t>スイサン</t>
    </rPh>
    <rPh sb="2" eb="4">
      <t>シテイ</t>
    </rPh>
    <rPh sb="4" eb="7">
      <t>ドウショクブツ</t>
    </rPh>
    <rPh sb="8" eb="10">
      <t>イクセイ</t>
    </rPh>
    <rPh sb="10" eb="12">
      <t>キカン</t>
    </rPh>
    <phoneticPr fontId="2"/>
  </si>
  <si>
    <t>／</t>
    <phoneticPr fontId="2"/>
  </si>
  <si>
    <t>～</t>
    <phoneticPr fontId="2"/>
  </si>
  <si>
    <t>養殖場の面積または規模</t>
    <rPh sb="0" eb="3">
      <t>ヨウショクジョウ</t>
    </rPh>
    <rPh sb="4" eb="6">
      <t>メンセキ</t>
    </rPh>
    <rPh sb="9" eb="11">
      <t>キボ</t>
    </rPh>
    <phoneticPr fontId="2"/>
  </si>
  <si>
    <t>ｍ×　 角×　 ｍ＝　 台</t>
    <rPh sb="4" eb="5">
      <t>カク</t>
    </rPh>
    <rPh sb="12" eb="13">
      <t>ダイ</t>
    </rPh>
    <phoneticPr fontId="2"/>
  </si>
  <si>
    <t>保
証
人</t>
    <rPh sb="0" eb="1">
      <t>ホ</t>
    </rPh>
    <rPh sb="2" eb="3">
      <t>アカシ</t>
    </rPh>
    <rPh sb="4" eb="5">
      <t>ヒト</t>
    </rPh>
    <phoneticPr fontId="2"/>
  </si>
  <si>
    <t>年齢</t>
    <rPh sb="0" eb="2">
      <t>ネンレイ</t>
    </rPh>
    <phoneticPr fontId="2"/>
  </si>
  <si>
    <t>続柄</t>
    <rPh sb="0" eb="2">
      <t>ゾクガラ</t>
    </rPh>
    <phoneticPr fontId="2"/>
  </si>
  <si>
    <t>職業</t>
    <rPh sb="0" eb="2">
      <t>ショクギョウ</t>
    </rPh>
    <phoneticPr fontId="2"/>
  </si>
  <si>
    <t>年間収入</t>
    <rPh sb="0" eb="2">
      <t>ネンカン</t>
    </rPh>
    <rPh sb="2" eb="4">
      <t>シュウニュウ</t>
    </rPh>
    <phoneticPr fontId="2"/>
  </si>
  <si>
    <t>正味資産</t>
    <rPh sb="0" eb="2">
      <t>ショウミ</t>
    </rPh>
    <rPh sb="2" eb="4">
      <t>シサン</t>
    </rPh>
    <phoneticPr fontId="2"/>
  </si>
  <si>
    <t>意
見
欄</t>
    <rPh sb="0" eb="1">
      <t>イ</t>
    </rPh>
    <rPh sb="4" eb="5">
      <t>ミ</t>
    </rPh>
    <rPh sb="8" eb="9">
      <t>ラン</t>
    </rPh>
    <phoneticPr fontId="2"/>
  </si>
  <si>
    <t>共
済
加
入
状
況</t>
    <rPh sb="0" eb="1">
      <t>トモ</t>
    </rPh>
    <rPh sb="2" eb="3">
      <t>スミ</t>
    </rPh>
    <rPh sb="4" eb="5">
      <t>カ</t>
    </rPh>
    <rPh sb="6" eb="7">
      <t>イリ</t>
    </rPh>
    <rPh sb="8" eb="9">
      <t>ジョウ</t>
    </rPh>
    <rPh sb="10" eb="11">
      <t>キョウ</t>
    </rPh>
    <phoneticPr fontId="2"/>
  </si>
  <si>
    <t>魚種</t>
    <rPh sb="0" eb="2">
      <t>ギョシュ</t>
    </rPh>
    <phoneticPr fontId="2"/>
  </si>
  <si>
    <t>年魚</t>
    <rPh sb="0" eb="1">
      <t>ネン</t>
    </rPh>
    <rPh sb="1" eb="2">
      <t>ギョ</t>
    </rPh>
    <phoneticPr fontId="2"/>
  </si>
  <si>
    <t>加入
尾数</t>
    <rPh sb="0" eb="2">
      <t>カニュウ</t>
    </rPh>
    <rPh sb="3" eb="4">
      <t>ビ</t>
    </rPh>
    <rPh sb="4" eb="5">
      <t>スウ</t>
    </rPh>
    <phoneticPr fontId="2"/>
  </si>
  <si>
    <t>契約
割合</t>
    <rPh sb="0" eb="2">
      <t>ケイヤク</t>
    </rPh>
    <rPh sb="3" eb="5">
      <t>ワリアイ</t>
    </rPh>
    <phoneticPr fontId="2"/>
  </si>
  <si>
    <t>％</t>
    <phoneticPr fontId="2"/>
  </si>
  <si>
    <t>※添付書類　附表ａ「申込者概況」、附表ｄ「魚類養殖事業計画書」</t>
    <rPh sb="1" eb="3">
      <t>テンプ</t>
    </rPh>
    <rPh sb="3" eb="5">
      <t>ショルイ</t>
    </rPh>
    <rPh sb="6" eb="8">
      <t>フヒョウ</t>
    </rPh>
    <rPh sb="10" eb="12">
      <t>モウシコミ</t>
    </rPh>
    <rPh sb="12" eb="13">
      <t>シャ</t>
    </rPh>
    <rPh sb="13" eb="15">
      <t>ガイキョウ</t>
    </rPh>
    <rPh sb="17" eb="19">
      <t>フヒョウ</t>
    </rPh>
    <rPh sb="21" eb="23">
      <t>ギョルイ</t>
    </rPh>
    <rPh sb="23" eb="25">
      <t>ヨウショク</t>
    </rPh>
    <rPh sb="25" eb="27">
      <t>ジギョウ</t>
    </rPh>
    <rPh sb="27" eb="29">
      <t>ケイカク</t>
    </rPh>
    <rPh sb="29" eb="30">
      <t>ショ</t>
    </rPh>
    <phoneticPr fontId="2"/>
  </si>
  <si>
    <t>　　　　　　青色申告書(原価計算書含む)の写し又はそれに代わるもの、</t>
    <phoneticPr fontId="2"/>
  </si>
  <si>
    <t>　　　　　　養殖共済契約通知書の写し、見積書の写し</t>
    <rPh sb="19" eb="22">
      <t>ミツモリショ</t>
    </rPh>
    <rPh sb="23" eb="24">
      <t>ウツ</t>
    </rPh>
    <phoneticPr fontId="2"/>
  </si>
  <si>
    <t>（単位：千円）</t>
  </si>
  <si>
    <t>業種</t>
  </si>
  <si>
    <t>生年月日</t>
  </si>
  <si>
    <t>才</t>
  </si>
  <si>
    <t>所在地</t>
  </si>
  <si>
    <t>（事業概況）</t>
  </si>
  <si>
    <t>TEL</t>
  </si>
  <si>
    <t>：</t>
  </si>
  <si>
    <t>事業所</t>
  </si>
  <si>
    <t>家族構成</t>
  </si>
  <si>
    <t>関係</t>
  </si>
  <si>
    <t>氏名</t>
  </si>
  <si>
    <t>年齢</t>
  </si>
  <si>
    <t>勤務先</t>
  </si>
  <si>
    <t>年収</t>
  </si>
  <si>
    <t>備考（報酬・年金・事業所得等）</t>
  </si>
  <si>
    <t>歳</t>
  </si>
  <si>
    <t>百万円</t>
  </si>
  <si>
    <t>沿革等</t>
  </si>
  <si>
    <t>担保不動産の明細（貸出後）</t>
  </si>
  <si>
    <t>担保物件</t>
  </si>
  <si>
    <t>種　　類</t>
  </si>
  <si>
    <t>数　量</t>
  </si>
  <si>
    <t>評　価　額</t>
  </si>
  <si>
    <t>掛　目</t>
  </si>
  <si>
    <t>価　　　額</t>
  </si>
  <si>
    <t>残　存　価　額</t>
  </si>
  <si>
    <t>担保設定措置</t>
  </si>
  <si>
    <t>貸借対照表</t>
  </si>
  <si>
    <t>科目</t>
  </si>
  <si>
    <t>備考</t>
  </si>
  <si>
    <t>現・預金</t>
  </si>
  <si>
    <t>支払手形</t>
  </si>
  <si>
    <t>受取手形</t>
  </si>
  <si>
    <t>買掛金</t>
  </si>
  <si>
    <t>売掛金</t>
  </si>
  <si>
    <t>短期借入金</t>
  </si>
  <si>
    <t>棚卸資産</t>
  </si>
  <si>
    <t>割引手形</t>
  </si>
  <si>
    <t>算出式</t>
  </si>
  <si>
    <t>基金協会保証案件を有する場合の債権按分による保担価格</t>
  </si>
  <si>
    <t>×</t>
  </si>
  <si>
    <t>＝</t>
  </si>
  <si>
    <t>その他流動資産</t>
  </si>
  <si>
    <t>その他流動負債</t>
  </si>
  <si>
    <t>流動資産</t>
  </si>
  <si>
    <t>流動負債</t>
  </si>
  <si>
    <t>負債明細</t>
  </si>
  <si>
    <t>借入先</t>
  </si>
  <si>
    <t>借入年月日</t>
  </si>
  <si>
    <t>借入額</t>
  </si>
  <si>
    <t>現在残高</t>
  </si>
  <si>
    <t>最終期限</t>
  </si>
  <si>
    <t>元本返済額</t>
  </si>
  <si>
    <t>担保</t>
  </si>
  <si>
    <t>土地・建物</t>
  </si>
  <si>
    <t>長期借入金</t>
  </si>
  <si>
    <t>漁船・機器</t>
  </si>
  <si>
    <t>その他固定負債</t>
  </si>
  <si>
    <t>その他固定資産</t>
  </si>
  <si>
    <t>固定負債</t>
  </si>
  <si>
    <t>固定資産</t>
  </si>
  <si>
    <t>資本勘定</t>
  </si>
  <si>
    <t>繰延資産</t>
  </si>
  <si>
    <t>元入金</t>
  </si>
  <si>
    <t>資産合計</t>
  </si>
  <si>
    <t>資産・負債合計</t>
  </si>
  <si>
    <t>損益状況</t>
  </si>
  <si>
    <t>時点</t>
  </si>
  <si>
    <t>年度</t>
  </si>
  <si>
    <t>増減</t>
  </si>
  <si>
    <t>売  上  高</t>
  </si>
  <si>
    <t>流動比率：</t>
  </si>
  <si>
    <t>（月平均）</t>
  </si>
  <si>
    <t>固定長期適合比率：</t>
  </si>
  <si>
    <t>売上総利益</t>
  </si>
  <si>
    <t>差引金額</t>
  </si>
  <si>
    <t>（決算概況）</t>
  </si>
  <si>
    <t>特別控除前の　　　　　　　　　　　　　　　　　　所得金額</t>
  </si>
  <si>
    <t>給料賃金</t>
  </si>
  <si>
    <t>（販売・仕入先等主な取引先）</t>
  </si>
  <si>
    <t>地代家賃</t>
  </si>
  <si>
    <t>減価償却費</t>
  </si>
  <si>
    <t>利子割引料</t>
  </si>
  <si>
    <t>家計費</t>
  </si>
  <si>
    <t>その他収入</t>
  </si>
  <si>
    <t>様式第１１号の１　附表ａ</t>
    <rPh sb="0" eb="2">
      <t>ヨウシキ</t>
    </rPh>
    <rPh sb="2" eb="3">
      <t>ダイ</t>
    </rPh>
    <rPh sb="5" eb="6">
      <t>ゴウ</t>
    </rPh>
    <rPh sb="9" eb="11">
      <t>フヒョウ</t>
    </rPh>
    <phoneticPr fontId="2"/>
  </si>
  <si>
    <t>申込者概況</t>
    <rPh sb="0" eb="2">
      <t>モウシコミ</t>
    </rPh>
    <rPh sb="2" eb="3">
      <t>シャ</t>
    </rPh>
    <phoneticPr fontId="7"/>
  </si>
  <si>
    <t>氏名</t>
    <rPh sb="0" eb="2">
      <t>シメイ</t>
    </rPh>
    <phoneticPr fontId="7"/>
  </si>
  <si>
    <t>事　　業　　状　　況</t>
  </si>
  <si>
    <t>様式第１１号の１　附表ｂ</t>
    <rPh sb="0" eb="2">
      <t>ヨウシキ</t>
    </rPh>
    <rPh sb="2" eb="3">
      <t>ダイ</t>
    </rPh>
    <rPh sb="5" eb="6">
      <t>ゴウ</t>
    </rPh>
    <rPh sb="9" eb="11">
      <t>フヒョウ</t>
    </rPh>
    <phoneticPr fontId="2"/>
  </si>
  <si>
    <t>事業計画書</t>
    <rPh sb="0" eb="2">
      <t>ジギョウ</t>
    </rPh>
    <rPh sb="2" eb="5">
      <t>ケイカクショ</t>
    </rPh>
    <phoneticPr fontId="7"/>
  </si>
  <si>
    <t>申込者</t>
    <rPh sb="0" eb="2">
      <t>モウシコミ</t>
    </rPh>
    <rPh sb="2" eb="3">
      <t>シャ</t>
    </rPh>
    <phoneticPr fontId="7"/>
  </si>
  <si>
    <t>連帯債務者</t>
    <rPh sb="0" eb="2">
      <t>レンタイ</t>
    </rPh>
    <rPh sb="2" eb="4">
      <t>サイム</t>
    </rPh>
    <rPh sb="4" eb="5">
      <t>シャ</t>
    </rPh>
    <phoneticPr fontId="7"/>
  </si>
  <si>
    <t>年　　度</t>
    <rPh sb="0" eb="4">
      <t>ネンド</t>
    </rPh>
    <phoneticPr fontId="7"/>
  </si>
  <si>
    <t>年</t>
    <rPh sb="0" eb="1">
      <t>ネン</t>
    </rPh>
    <phoneticPr fontId="7"/>
  </si>
  <si>
    <t>実績</t>
    <rPh sb="0" eb="2">
      <t>ジッセキ</t>
    </rPh>
    <phoneticPr fontId="7"/>
  </si>
  <si>
    <t>計画</t>
    <rPh sb="0" eb="2">
      <t>ケイカク</t>
    </rPh>
    <phoneticPr fontId="7"/>
  </si>
  <si>
    <t>科　　目</t>
    <rPh sb="0" eb="4">
      <t>カモク</t>
    </rPh>
    <phoneticPr fontId="7"/>
  </si>
  <si>
    <t>才</t>
    <rPh sb="0" eb="1">
      <t>サイ</t>
    </rPh>
    <phoneticPr fontId="7"/>
  </si>
  <si>
    <t>収　　入</t>
    <rPh sb="0" eb="4">
      <t>シュウニュウ</t>
    </rPh>
    <phoneticPr fontId="7"/>
  </si>
  <si>
    <t>水揚高</t>
    <rPh sb="0" eb="2">
      <t>ミズアゲ</t>
    </rPh>
    <rPh sb="2" eb="3">
      <t>ダカ</t>
    </rPh>
    <phoneticPr fontId="7"/>
  </si>
  <si>
    <t>所属</t>
    <rPh sb="0" eb="2">
      <t>ショゾク</t>
    </rPh>
    <phoneticPr fontId="7"/>
  </si>
  <si>
    <t>資金使途</t>
    <rPh sb="0" eb="2">
      <t>シキン</t>
    </rPh>
    <rPh sb="2" eb="4">
      <t>シト</t>
    </rPh>
    <phoneticPr fontId="7"/>
  </si>
  <si>
    <t>申込金額</t>
    <rPh sb="0" eb="2">
      <t>モウシコ</t>
    </rPh>
    <rPh sb="2" eb="4">
      <t>キンガク</t>
    </rPh>
    <phoneticPr fontId="7"/>
  </si>
  <si>
    <t>その他漁業収入</t>
    <rPh sb="0" eb="3">
      <t>ソノタ</t>
    </rPh>
    <rPh sb="3" eb="5">
      <t>ギョギョウ</t>
    </rPh>
    <rPh sb="5" eb="7">
      <t>シュウニュウ</t>
    </rPh>
    <phoneticPr fontId="7"/>
  </si>
  <si>
    <t>収  入  計</t>
    <rPh sb="0" eb="4">
      <t>シュウニュウ</t>
    </rPh>
    <rPh sb="6" eb="7">
      <t>ケイ</t>
    </rPh>
    <phoneticPr fontId="7"/>
  </si>
  <si>
    <t>事  業  内  容</t>
    <rPh sb="0" eb="4">
      <t>ジギョウ</t>
    </rPh>
    <rPh sb="6" eb="10">
      <t>ナイヨウ</t>
    </rPh>
    <phoneticPr fontId="7"/>
  </si>
  <si>
    <t>支　　　　出</t>
    <rPh sb="0" eb="6">
      <t>シシュツ</t>
    </rPh>
    <phoneticPr fontId="7"/>
  </si>
  <si>
    <t>水揚手数料</t>
    <rPh sb="0" eb="2">
      <t>ミズアゲ</t>
    </rPh>
    <rPh sb="2" eb="5">
      <t>テスウリョウ</t>
    </rPh>
    <phoneticPr fontId="7"/>
  </si>
  <si>
    <t>事業種類</t>
    <rPh sb="0" eb="2">
      <t>ジギョウ</t>
    </rPh>
    <rPh sb="2" eb="4">
      <t>シュルイ</t>
    </rPh>
    <phoneticPr fontId="7"/>
  </si>
  <si>
    <t>規模・能力</t>
    <rPh sb="0" eb="2">
      <t>キボ</t>
    </rPh>
    <rPh sb="3" eb="5">
      <t>ノウリョク</t>
    </rPh>
    <phoneticPr fontId="7"/>
  </si>
  <si>
    <t>事業費</t>
    <rPh sb="0" eb="3">
      <t>ジギョウヒ</t>
    </rPh>
    <phoneticPr fontId="7"/>
  </si>
  <si>
    <t>見積先</t>
    <rPh sb="0" eb="2">
      <t>ミツモリ</t>
    </rPh>
    <rPh sb="2" eb="3">
      <t>サキ</t>
    </rPh>
    <phoneticPr fontId="7"/>
  </si>
  <si>
    <t>燃  料  費</t>
    <rPh sb="0" eb="7">
      <t>ネンリョウヒ</t>
    </rPh>
    <phoneticPr fontId="7"/>
  </si>
  <si>
    <t>餌 ・ 氷費</t>
    <rPh sb="0" eb="1">
      <t>エサ</t>
    </rPh>
    <rPh sb="4" eb="5">
      <t>コオリ</t>
    </rPh>
    <rPh sb="5" eb="6">
      <t>ヒ</t>
    </rPh>
    <phoneticPr fontId="7"/>
  </si>
  <si>
    <t>人  件  費</t>
    <rPh sb="0" eb="7">
      <t>ジンケンヒ</t>
    </rPh>
    <phoneticPr fontId="7"/>
  </si>
  <si>
    <t>合　　計</t>
    <rPh sb="0" eb="4">
      <t>ゴウケイ</t>
    </rPh>
    <phoneticPr fontId="7"/>
  </si>
  <si>
    <t>修  繕  費</t>
    <rPh sb="0" eb="7">
      <t>シュウゼンヒ</t>
    </rPh>
    <phoneticPr fontId="7"/>
  </si>
  <si>
    <t>許　可
年月日</t>
    <rPh sb="0" eb="3">
      <t>キョカ</t>
    </rPh>
    <rPh sb="4" eb="7">
      <t>ネンガッピ</t>
    </rPh>
    <phoneticPr fontId="7"/>
  </si>
  <si>
    <t>□</t>
    <phoneticPr fontId="7"/>
  </si>
  <si>
    <t>申請</t>
    <rPh sb="0" eb="2">
      <t>シンセイ</t>
    </rPh>
    <phoneticPr fontId="7"/>
  </si>
  <si>
    <t>□</t>
    <phoneticPr fontId="7"/>
  </si>
  <si>
    <t>許可</t>
    <rPh sb="0" eb="2">
      <t>キョカ</t>
    </rPh>
    <phoneticPr fontId="7"/>
  </si>
  <si>
    <t>備考</t>
    <rPh sb="0" eb="2">
      <t>ビコウ</t>
    </rPh>
    <phoneticPr fontId="7"/>
  </si>
  <si>
    <t>漁船漁具費</t>
    <rPh sb="0" eb="2">
      <t>ギョセン</t>
    </rPh>
    <rPh sb="2" eb="4">
      <t>ギョグ</t>
    </rPh>
    <rPh sb="4" eb="5">
      <t>ヒ</t>
    </rPh>
    <phoneticPr fontId="7"/>
  </si>
  <si>
    <t>□</t>
    <phoneticPr fontId="7"/>
  </si>
  <si>
    <t>利子割引料</t>
    <rPh sb="0" eb="2">
      <t>リシ</t>
    </rPh>
    <rPh sb="2" eb="4">
      <t>ワリビキ</t>
    </rPh>
    <rPh sb="4" eb="5">
      <t>リョウ</t>
    </rPh>
    <phoneticPr fontId="7"/>
  </si>
  <si>
    <t>資  金  計  画</t>
    <rPh sb="0" eb="4">
      <t>シキン</t>
    </rPh>
    <rPh sb="6" eb="10">
      <t>ケイカク</t>
    </rPh>
    <phoneticPr fontId="7"/>
  </si>
  <si>
    <t>減価償却費（A）</t>
    <rPh sb="0" eb="2">
      <t>ゲンカ</t>
    </rPh>
    <rPh sb="2" eb="4">
      <t>ショウキャク</t>
    </rPh>
    <rPh sb="4" eb="5">
      <t>ヒ</t>
    </rPh>
    <phoneticPr fontId="7"/>
  </si>
  <si>
    <t>総事業費</t>
    <rPh sb="0" eb="4">
      <t>ソウジギョウヒ</t>
    </rPh>
    <phoneticPr fontId="7"/>
  </si>
  <si>
    <t>本件借入</t>
    <rPh sb="0" eb="2">
      <t>ホンケン</t>
    </rPh>
    <rPh sb="2" eb="3">
      <t>カリイ</t>
    </rPh>
    <rPh sb="3" eb="4">
      <t>イ</t>
    </rPh>
    <phoneticPr fontId="7"/>
  </si>
  <si>
    <t>その他借入</t>
    <rPh sb="0" eb="3">
      <t>ソノタ</t>
    </rPh>
    <rPh sb="3" eb="5">
      <t>カリイ</t>
    </rPh>
    <phoneticPr fontId="7"/>
  </si>
  <si>
    <t>釣払等</t>
    <rPh sb="0" eb="1">
      <t>ツ</t>
    </rPh>
    <rPh sb="1" eb="2">
      <t>ハラ</t>
    </rPh>
    <rPh sb="2" eb="3">
      <t>トウ</t>
    </rPh>
    <phoneticPr fontId="7"/>
  </si>
  <si>
    <t>自己資金</t>
    <rPh sb="0" eb="2">
      <t>ジコ</t>
    </rPh>
    <rPh sb="2" eb="4">
      <t>シキン</t>
    </rPh>
    <phoneticPr fontId="7"/>
  </si>
  <si>
    <t>融資率</t>
    <rPh sb="0" eb="2">
      <t>ユウシ</t>
    </rPh>
    <rPh sb="2" eb="3">
      <t>リツ</t>
    </rPh>
    <phoneticPr fontId="7"/>
  </si>
  <si>
    <t>備　　考</t>
    <rPh sb="0" eb="4">
      <t>ビコウ</t>
    </rPh>
    <phoneticPr fontId="7"/>
  </si>
  <si>
    <t>専従者給与（B）</t>
    <rPh sb="0" eb="3">
      <t>センジュウシャ</t>
    </rPh>
    <rPh sb="3" eb="5">
      <t>キュウヨ</t>
    </rPh>
    <phoneticPr fontId="7"/>
  </si>
  <si>
    <t>そ  の  他</t>
    <rPh sb="0" eb="4">
      <t>ソノタ</t>
    </rPh>
    <rPh sb="6" eb="7">
      <t>ホカ</t>
    </rPh>
    <phoneticPr fontId="7"/>
  </si>
  <si>
    <t>償　還　計　画</t>
    <rPh sb="0" eb="3">
      <t>ショウカン</t>
    </rPh>
    <rPh sb="4" eb="7">
      <t>ケイカク</t>
    </rPh>
    <phoneticPr fontId="7"/>
  </si>
  <si>
    <t>事　業　計　画</t>
    <rPh sb="0" eb="3">
      <t>ジギョウ</t>
    </rPh>
    <rPh sb="4" eb="7">
      <t>ケイカク</t>
    </rPh>
    <phoneticPr fontId="7"/>
  </si>
  <si>
    <t>年間返済額</t>
    <rPh sb="0" eb="2">
      <t>ネンカン</t>
    </rPh>
    <rPh sb="2" eb="4">
      <t>ヘンサイ</t>
    </rPh>
    <rPh sb="4" eb="5">
      <t>ガク</t>
    </rPh>
    <phoneticPr fontId="7"/>
  </si>
  <si>
    <t>金額</t>
    <rPh sb="0" eb="2">
      <t>キンガク</t>
    </rPh>
    <phoneticPr fontId="7"/>
  </si>
  <si>
    <t>本件借入</t>
    <rPh sb="0" eb="2">
      <t>ホンケン</t>
    </rPh>
    <rPh sb="2" eb="4">
      <t>カリイ</t>
    </rPh>
    <phoneticPr fontId="7"/>
  </si>
  <si>
    <t>売   上</t>
    <rPh sb="0" eb="5">
      <t>ウリア</t>
    </rPh>
    <phoneticPr fontId="7"/>
  </si>
  <si>
    <t>その他長期借入</t>
    <rPh sb="0" eb="3">
      <t>ソノタ</t>
    </rPh>
    <rPh sb="3" eb="5">
      <t>チョウキ</t>
    </rPh>
    <rPh sb="5" eb="7">
      <t>カリイ</t>
    </rPh>
    <phoneticPr fontId="7"/>
  </si>
  <si>
    <t>その他収入</t>
    <rPh sb="0" eb="3">
      <t>ソノタ</t>
    </rPh>
    <rPh sb="3" eb="5">
      <t>シュウニュウ</t>
    </rPh>
    <phoneticPr fontId="7"/>
  </si>
  <si>
    <t>経   費</t>
    <rPh sb="0" eb="5">
      <t>ケイヒ</t>
    </rPh>
    <phoneticPr fontId="7"/>
  </si>
  <si>
    <t>支  出  計</t>
    <rPh sb="0" eb="4">
      <t>シシュツ</t>
    </rPh>
    <rPh sb="6" eb="7">
      <t>ケイ</t>
    </rPh>
    <phoneticPr fontId="7"/>
  </si>
  <si>
    <t>損   益</t>
    <rPh sb="0" eb="5">
      <t>ソンエキ</t>
    </rPh>
    <phoneticPr fontId="7"/>
  </si>
  <si>
    <t>合計</t>
    <rPh sb="0" eb="2">
      <t>ゴウケイ</t>
    </rPh>
    <phoneticPr fontId="7"/>
  </si>
  <si>
    <t>償還財源</t>
    <rPh sb="0" eb="2">
      <t>ショウカン</t>
    </rPh>
    <rPh sb="2" eb="4">
      <t>ザイゲン</t>
    </rPh>
    <phoneticPr fontId="7"/>
  </si>
  <si>
    <t>差 引 損 益(C)</t>
    <rPh sb="0" eb="3">
      <t>サシヒキ</t>
    </rPh>
    <rPh sb="4" eb="7">
      <t>ソンエキ</t>
    </rPh>
    <phoneticPr fontId="7"/>
  </si>
  <si>
    <t>（注）附表ｃ「長期資金償還計画表」を添付する。</t>
    <rPh sb="3" eb="5">
      <t>フヒョウ</t>
    </rPh>
    <phoneticPr fontId="7"/>
  </si>
  <si>
    <t>そ の 他 収 入(D)</t>
    <rPh sb="0" eb="5">
      <t>ソノタ</t>
    </rPh>
    <rPh sb="6" eb="9">
      <t>シュウニュウ</t>
    </rPh>
    <phoneticPr fontId="7"/>
  </si>
  <si>
    <t>使  用  中  施  設  の  概  要</t>
    <rPh sb="0" eb="7">
      <t>シヨウチュウ</t>
    </rPh>
    <rPh sb="9" eb="13">
      <t>シセツ</t>
    </rPh>
    <rPh sb="18" eb="22">
      <t>ガイヨウ</t>
    </rPh>
    <phoneticPr fontId="7"/>
  </si>
  <si>
    <t>漁船、及び
その他船舶</t>
    <rPh sb="0" eb="2">
      <t>ギョセン</t>
    </rPh>
    <rPh sb="3" eb="4">
      <t>オヨ</t>
    </rPh>
    <rPh sb="6" eb="9">
      <t>ソノタ</t>
    </rPh>
    <rPh sb="9" eb="11">
      <t>センパク</t>
    </rPh>
    <phoneticPr fontId="7"/>
  </si>
  <si>
    <t>家  計  費(E)</t>
    <rPh sb="0" eb="4">
      <t>カケイ</t>
    </rPh>
    <rPh sb="6" eb="7">
      <t>ヒ</t>
    </rPh>
    <phoneticPr fontId="7"/>
  </si>
  <si>
    <t>償 還 財 源
(A)+(B)+(C)+(D)-(E)</t>
    <rPh sb="0" eb="3">
      <t>ショウカン</t>
    </rPh>
    <rPh sb="4" eb="7">
      <t>ザイゲン</t>
    </rPh>
    <phoneticPr fontId="7"/>
  </si>
  <si>
    <t>その他の施設</t>
    <rPh sb="0" eb="3">
      <t>ソノタ</t>
    </rPh>
    <rPh sb="4" eb="6">
      <t>シセツ</t>
    </rPh>
    <phoneticPr fontId="7"/>
  </si>
  <si>
    <t>長　期　資　金　償　還　計　画　表</t>
  </si>
  <si>
    <t>借　入　先</t>
  </si>
  <si>
    <t>借入金残高</t>
  </si>
  <si>
    <t>利　率</t>
  </si>
  <si>
    <t>償 還 期 間</t>
  </si>
  <si>
    <t>年度別償還金</t>
  </si>
  <si>
    <t>始　期</t>
  </si>
  <si>
    <t>終　期</t>
  </si>
  <si>
    <t>年</t>
  </si>
  <si>
    <t>合　　　計</t>
  </si>
  <si>
    <t>償還財源</t>
  </si>
  <si>
    <t>（償還財源内訳）</t>
  </si>
  <si>
    <t>（償還財源計）</t>
  </si>
  <si>
    <t>差引過不足</t>
  </si>
  <si>
    <t>様式第１１号の１　附表ｃ</t>
    <rPh sb="0" eb="2">
      <t>ヨウシキ</t>
    </rPh>
    <rPh sb="2" eb="3">
      <t>ダイ</t>
    </rPh>
    <rPh sb="5" eb="6">
      <t>ゴウ</t>
    </rPh>
    <rPh sb="9" eb="11">
      <t>フヒョウ</t>
    </rPh>
    <phoneticPr fontId="2"/>
  </si>
  <si>
    <t>氏</t>
  </si>
  <si>
    <t>連帯
債務</t>
  </si>
  <si>
    <t>名</t>
  </si>
  <si>
    <t>齢</t>
  </si>
  <si>
    <t>住</t>
  </si>
  <si>
    <t>申込金額</t>
  </si>
  <si>
    <t>所</t>
  </si>
  <si>
    <t>１．養殖状況</t>
  </si>
  <si>
    <t>魚種</t>
  </si>
  <si>
    <t>年魚</t>
  </si>
  <si>
    <t>養殖尾数</t>
  </si>
  <si>
    <t>現在の
魚体</t>
  </si>
  <si>
    <t>単価
（円）</t>
  </si>
  <si>
    <t>評価額</t>
  </si>
  <si>
    <t>販　売
予定額</t>
  </si>
  <si>
    <t>繰　越
評価額</t>
  </si>
  <si>
    <t>共済
加入</t>
  </si>
  <si>
    <t>前年度単価
（円）</t>
  </si>
  <si>
    <t>販売実績</t>
  </si>
  <si>
    <t>合　　計</t>
  </si>
  <si>
    <t>尾数</t>
  </si>
  <si>
    <t>単価（円）</t>
  </si>
  <si>
    <t>魚体</t>
  </si>
  <si>
    <t>金額</t>
  </si>
  <si>
    <t>残尾数</t>
  </si>
  <si>
    <t>斃死数</t>
  </si>
  <si>
    <t>４．　収　支　実　績　・　計　画</t>
  </si>
  <si>
    <t>特記事項</t>
  </si>
  <si>
    <t>備　　考</t>
  </si>
  <si>
    <t>収　　入</t>
  </si>
  <si>
    <t>（期首評価）</t>
  </si>
  <si>
    <t>（期末評価）</t>
  </si>
  <si>
    <t>収　入　計</t>
  </si>
  <si>
    <t>費    用</t>
  </si>
  <si>
    <t>餌　料　費</t>
  </si>
  <si>
    <t>種  苗  費</t>
  </si>
  <si>
    <t>人　件　費</t>
  </si>
  <si>
    <t>薬　品　代</t>
  </si>
  <si>
    <t>減価償却費(A)</t>
  </si>
  <si>
    <t>その他経費</t>
  </si>
  <si>
    <t>費  用　計</t>
  </si>
  <si>
    <t>④</t>
  </si>
  <si>
    <t>差引損益(B)</t>
  </si>
  <si>
    <t>その他収入（C）</t>
  </si>
  <si>
    <t>⑤</t>
  </si>
  <si>
    <t>家  計  費(D)</t>
  </si>
  <si>
    <t>⑥</t>
  </si>
  <si>
    <t>返済財源(A)+(B)+(C)-(D)</t>
  </si>
  <si>
    <t>様式第１１号の１　附表ｄ</t>
    <rPh sb="0" eb="2">
      <t>ヨウシキ</t>
    </rPh>
    <rPh sb="2" eb="3">
      <t>ダイ</t>
    </rPh>
    <rPh sb="5" eb="6">
      <t>ゴウ</t>
    </rPh>
    <rPh sb="9" eb="11">
      <t>フヒョウ</t>
    </rPh>
    <phoneticPr fontId="2"/>
  </si>
  <si>
    <t>魚類養殖事業計画書</t>
    <rPh sb="0" eb="2">
      <t>ギョルイ</t>
    </rPh>
    <rPh sb="2" eb="4">
      <t>ヨウショク</t>
    </rPh>
    <rPh sb="4" eb="6">
      <t>ジギョウ</t>
    </rPh>
    <rPh sb="6" eb="9">
      <t>ケイカクショ</t>
    </rPh>
    <phoneticPr fontId="7"/>
  </si>
  <si>
    <t>２．販売予定額の試算（単価：@1kg）</t>
    <rPh sb="11" eb="13">
      <t>タンカ</t>
    </rPh>
    <phoneticPr fontId="7"/>
  </si>
  <si>
    <t>３．繰越評価額の試算（単価：@1尾）</t>
    <rPh sb="11" eb="13">
      <t>タンカ</t>
    </rPh>
    <rPh sb="16" eb="17">
      <t>ビ</t>
    </rPh>
    <phoneticPr fontId="7"/>
  </si>
  <si>
    <t>年度実績</t>
    <phoneticPr fontId="7"/>
  </si>
  <si>
    <t>年度計画</t>
    <phoneticPr fontId="7"/>
  </si>
  <si>
    <t>増減</t>
    <rPh sb="0" eb="2">
      <t>ゾウゲン</t>
    </rPh>
    <phoneticPr fontId="7"/>
  </si>
  <si>
    <t>①</t>
    <phoneticPr fontId="7"/>
  </si>
  <si>
    <t>期末評価 - 期首評価</t>
    <rPh sb="0" eb="2">
      <t>キマツ</t>
    </rPh>
    <rPh sb="2" eb="4">
      <t>ヒョウカ</t>
    </rPh>
    <rPh sb="7" eb="9">
      <t>キシュ</t>
    </rPh>
    <rPh sb="9" eb="11">
      <t>ヒョウカ</t>
    </rPh>
    <phoneticPr fontId="7"/>
  </si>
  <si>
    <t>(近)</t>
    <rPh sb="1" eb="2">
      <t>チカ</t>
    </rPh>
    <phoneticPr fontId="7"/>
  </si>
  <si>
    <t>②</t>
    <phoneticPr fontId="7"/>
  </si>
  <si>
    <t>③</t>
    <phoneticPr fontId="7"/>
  </si>
  <si>
    <t>(返)</t>
    <rPh sb="1" eb="2">
      <t>ヘンサイ</t>
    </rPh>
    <phoneticPr fontId="7"/>
  </si>
  <si>
    <t>⑦</t>
    <phoneticPr fontId="7"/>
  </si>
  <si>
    <t>様式第１１号の１　附表イ</t>
    <rPh sb="0" eb="2">
      <t>ヨウシキ</t>
    </rPh>
    <rPh sb="2" eb="3">
      <t>ダイ</t>
    </rPh>
    <rPh sb="5" eb="6">
      <t>ゴウ</t>
    </rPh>
    <rPh sb="9" eb="11">
      <t>フヒョウ</t>
    </rPh>
    <phoneticPr fontId="2"/>
  </si>
  <si>
    <t>２０トン以上の漁船施設の場合</t>
    <rPh sb="4" eb="6">
      <t>イジョウ</t>
    </rPh>
    <rPh sb="7" eb="9">
      <t>ギョセン</t>
    </rPh>
    <rPh sb="9" eb="11">
      <t>シセツ</t>
    </rPh>
    <rPh sb="12" eb="14">
      <t>バアイ</t>
    </rPh>
    <phoneticPr fontId="2"/>
  </si>
  <si>
    <t>償　　　　還　　　　計　　　　画</t>
    <rPh sb="0" eb="1">
      <t>ショウ</t>
    </rPh>
    <rPh sb="5" eb="6">
      <t>カン</t>
    </rPh>
    <rPh sb="10" eb="11">
      <t>ケイ</t>
    </rPh>
    <rPh sb="15" eb="16">
      <t>ガ</t>
    </rPh>
    <phoneticPr fontId="2"/>
  </si>
  <si>
    <t>にのみ借入申込書へ添付</t>
    <rPh sb="3" eb="5">
      <t>カリイレ</t>
    </rPh>
    <rPh sb="5" eb="8">
      <t>モウシコミショ</t>
    </rPh>
    <rPh sb="9" eb="11">
      <t>テンプ</t>
    </rPh>
    <phoneticPr fontId="2"/>
  </si>
  <si>
    <t>資金区分</t>
    <rPh sb="0" eb="2">
      <t>シキン</t>
    </rPh>
    <rPh sb="2" eb="4">
      <t>クブン</t>
    </rPh>
    <phoneticPr fontId="2"/>
  </si>
  <si>
    <t>借入金
現在残高</t>
    <rPh sb="0" eb="2">
      <t>カリイレ</t>
    </rPh>
    <rPh sb="2" eb="3">
      <t>キン</t>
    </rPh>
    <rPh sb="4" eb="6">
      <t>ゲンザイ</t>
    </rPh>
    <rPh sb="6" eb="8">
      <t>ザンダカ</t>
    </rPh>
    <phoneticPr fontId="2"/>
  </si>
  <si>
    <t>日歩又は年利</t>
    <rPh sb="0" eb="1">
      <t>ニチ</t>
    </rPh>
    <rPh sb="1" eb="2">
      <t>アル</t>
    </rPh>
    <rPh sb="2" eb="3">
      <t>マタ</t>
    </rPh>
    <rPh sb="4" eb="6">
      <t>ネンリ</t>
    </rPh>
    <phoneticPr fontId="2"/>
  </si>
  <si>
    <t>償　還　期　間</t>
    <rPh sb="0" eb="1">
      <t>ショウ</t>
    </rPh>
    <rPh sb="2" eb="3">
      <t>カン</t>
    </rPh>
    <rPh sb="4" eb="5">
      <t>キ</t>
    </rPh>
    <rPh sb="6" eb="7">
      <t>アイダ</t>
    </rPh>
    <phoneticPr fontId="2"/>
  </si>
  <si>
    <t>年　度　別　償　還　金</t>
    <rPh sb="0" eb="1">
      <t>トシ</t>
    </rPh>
    <rPh sb="2" eb="3">
      <t>ド</t>
    </rPh>
    <rPh sb="4" eb="5">
      <t>ベツ</t>
    </rPh>
    <rPh sb="6" eb="7">
      <t>ショウ</t>
    </rPh>
    <rPh sb="8" eb="9">
      <t>カン</t>
    </rPh>
    <rPh sb="10" eb="11">
      <t>カネ</t>
    </rPh>
    <phoneticPr fontId="2"/>
  </si>
  <si>
    <t>事　　　　業　　　　計　　　　画　　　　書</t>
    <rPh sb="0" eb="1">
      <t>コト</t>
    </rPh>
    <rPh sb="5" eb="6">
      <t>ギョウ</t>
    </rPh>
    <rPh sb="10" eb="11">
      <t>ケイ</t>
    </rPh>
    <rPh sb="15" eb="16">
      <t>ガ</t>
    </rPh>
    <rPh sb="20" eb="21">
      <t>ショ</t>
    </rPh>
    <phoneticPr fontId="2"/>
  </si>
  <si>
    <t>始　期</t>
    <rPh sb="0" eb="1">
      <t>ハジメ</t>
    </rPh>
    <rPh sb="2" eb="3">
      <t>キ</t>
    </rPh>
    <phoneticPr fontId="2"/>
  </si>
  <si>
    <t>終　期</t>
    <rPh sb="0" eb="1">
      <t>シュウ</t>
    </rPh>
    <rPh sb="2" eb="3">
      <t>キ</t>
    </rPh>
    <phoneticPr fontId="2"/>
  </si>
  <si>
    <t>年</t>
    <rPh sb="0" eb="1">
      <t>ネン</t>
    </rPh>
    <phoneticPr fontId="2"/>
  </si>
  <si>
    <t>船　　名</t>
    <rPh sb="0" eb="1">
      <t>フネ</t>
    </rPh>
    <rPh sb="3" eb="4">
      <t>メイ</t>
    </rPh>
    <phoneticPr fontId="2"/>
  </si>
  <si>
    <t>丸</t>
    <rPh sb="0" eb="1">
      <t>マル</t>
    </rPh>
    <phoneticPr fontId="2"/>
  </si>
  <si>
    <t>建　造　許　可</t>
    <rPh sb="0" eb="1">
      <t>ケン</t>
    </rPh>
    <rPh sb="2" eb="3">
      <t>ヅクリ</t>
    </rPh>
    <rPh sb="4" eb="5">
      <t>モト</t>
    </rPh>
    <rPh sb="6" eb="7">
      <t>カ</t>
    </rPh>
    <phoneticPr fontId="2"/>
  </si>
  <si>
    <t>年　月</t>
    <rPh sb="0" eb="1">
      <t>ネン</t>
    </rPh>
    <rPh sb="2" eb="3">
      <t>ツキ</t>
    </rPh>
    <phoneticPr fontId="2"/>
  </si>
  <si>
    <t>　第　　　　　　　　　　号</t>
    <rPh sb="1" eb="2">
      <t>ダイ</t>
    </rPh>
    <rPh sb="12" eb="13">
      <t>ゴウ</t>
    </rPh>
    <phoneticPr fontId="2"/>
  </si>
  <si>
    <t>今回借入の近代化資金</t>
    <rPh sb="0" eb="2">
      <t>コンカイ</t>
    </rPh>
    <rPh sb="2" eb="4">
      <t>カリイレ</t>
    </rPh>
    <rPh sb="5" eb="8">
      <t>キンダイカ</t>
    </rPh>
    <rPh sb="8" eb="10">
      <t>シキン</t>
    </rPh>
    <phoneticPr fontId="2"/>
  </si>
  <si>
    <t>漁　業　許　可</t>
    <rPh sb="0" eb="1">
      <t>リョウ</t>
    </rPh>
    <rPh sb="2" eb="3">
      <t>ギョウ</t>
    </rPh>
    <rPh sb="4" eb="5">
      <t>モト</t>
    </rPh>
    <rPh sb="6" eb="7">
      <t>カ</t>
    </rPh>
    <phoneticPr fontId="2"/>
  </si>
  <si>
    <t>材　質、規　模</t>
    <rPh sb="0" eb="1">
      <t>ザイ</t>
    </rPh>
    <rPh sb="2" eb="3">
      <t>シツ</t>
    </rPh>
    <rPh sb="4" eb="5">
      <t>タダシ</t>
    </rPh>
    <rPh sb="6" eb="7">
      <t>ボ</t>
    </rPh>
    <phoneticPr fontId="2"/>
  </si>
  <si>
    <t>木 船</t>
    <rPh sb="0" eb="1">
      <t>モク</t>
    </rPh>
    <rPh sb="2" eb="3">
      <t>セン</t>
    </rPh>
    <phoneticPr fontId="2"/>
  </si>
  <si>
    <t>FRP船　　　　トン　　　馬力</t>
    <rPh sb="3" eb="4">
      <t>セン</t>
    </rPh>
    <rPh sb="13" eb="15">
      <t>バリキ</t>
    </rPh>
    <phoneticPr fontId="2"/>
  </si>
  <si>
    <t>既借入の
近代化資金</t>
    <rPh sb="0" eb="1">
      <t>キ</t>
    </rPh>
    <rPh sb="1" eb="3">
      <t>カリイレ</t>
    </rPh>
    <rPh sb="5" eb="8">
      <t>キンダイカ</t>
    </rPh>
    <rPh sb="8" eb="10">
      <t>シキン</t>
    </rPh>
    <phoneticPr fontId="2"/>
  </si>
  <si>
    <t>鋼 船</t>
    <rPh sb="0" eb="1">
      <t>ハガネ</t>
    </rPh>
    <rPh sb="2" eb="3">
      <t>セン</t>
    </rPh>
    <phoneticPr fontId="2"/>
  </si>
  <si>
    <t>区　　分</t>
    <rPh sb="0" eb="1">
      <t>ク</t>
    </rPh>
    <rPh sb="3" eb="4">
      <t>ブン</t>
    </rPh>
    <phoneticPr fontId="2"/>
  </si>
  <si>
    <t>規模、能力、数量等</t>
    <rPh sb="0" eb="2">
      <t>キボ</t>
    </rPh>
    <rPh sb="3" eb="5">
      <t>ノウリョク</t>
    </rPh>
    <rPh sb="6" eb="8">
      <t>スウリョウ</t>
    </rPh>
    <rPh sb="8" eb="9">
      <t>トウ</t>
    </rPh>
    <phoneticPr fontId="2"/>
  </si>
  <si>
    <t>金　　　　額</t>
    <rPh sb="0" eb="1">
      <t>キン</t>
    </rPh>
    <rPh sb="5" eb="6">
      <t>ガク</t>
    </rPh>
    <phoneticPr fontId="2"/>
  </si>
  <si>
    <t>建造、購入先</t>
    <rPh sb="0" eb="2">
      <t>ケンゾウ</t>
    </rPh>
    <rPh sb="3" eb="5">
      <t>コウニュウ</t>
    </rPh>
    <rPh sb="5" eb="6">
      <t>サキ</t>
    </rPh>
    <phoneticPr fontId="2"/>
  </si>
  <si>
    <t>船　　　体</t>
    <rPh sb="0" eb="1">
      <t>フネ</t>
    </rPh>
    <rPh sb="4" eb="5">
      <t>カラダ</t>
    </rPh>
    <phoneticPr fontId="2"/>
  </si>
  <si>
    <t>機　　　関</t>
    <rPh sb="0" eb="1">
      <t>キ</t>
    </rPh>
    <rPh sb="4" eb="5">
      <t>セキ</t>
    </rPh>
    <phoneticPr fontId="2"/>
  </si>
  <si>
    <t>その他装置</t>
    <rPh sb="2" eb="3">
      <t>タ</t>
    </rPh>
    <rPh sb="3" eb="5">
      <t>ソウチ</t>
    </rPh>
    <phoneticPr fontId="2"/>
  </si>
  <si>
    <t>合　　　計</t>
    <rPh sb="0" eb="1">
      <t>ゴウ</t>
    </rPh>
    <rPh sb="4" eb="5">
      <t>ケイ</t>
    </rPh>
    <phoneticPr fontId="2"/>
  </si>
  <si>
    <t>着　　　　工</t>
    <rPh sb="0" eb="1">
      <t>キ</t>
    </rPh>
    <rPh sb="5" eb="6">
      <t>コウ</t>
    </rPh>
    <phoneticPr fontId="2"/>
  </si>
  <si>
    <t>竣　　　　工</t>
    <rPh sb="0" eb="1">
      <t>シュン</t>
    </rPh>
    <rPh sb="5" eb="6">
      <t>コウ</t>
    </rPh>
    <phoneticPr fontId="2"/>
  </si>
  <si>
    <t>操　　業　　開　　始</t>
    <rPh sb="0" eb="1">
      <t>ミサオ</t>
    </rPh>
    <rPh sb="3" eb="4">
      <t>ギョウ</t>
    </rPh>
    <rPh sb="6" eb="7">
      <t>カイ</t>
    </rPh>
    <rPh sb="9" eb="10">
      <t>ハジメ</t>
    </rPh>
    <phoneticPr fontId="2"/>
  </si>
  <si>
    <t>年　　　　　　月</t>
    <rPh sb="0" eb="1">
      <t>ネン</t>
    </rPh>
    <rPh sb="7" eb="8">
      <t>ツキ</t>
    </rPh>
    <phoneticPr fontId="2"/>
  </si>
  <si>
    <t>年　　　　　月</t>
    <rPh sb="0" eb="1">
      <t>ネン</t>
    </rPh>
    <rPh sb="6" eb="7">
      <t>ツキ</t>
    </rPh>
    <phoneticPr fontId="2"/>
  </si>
  <si>
    <t>被代船
の使途</t>
    <rPh sb="0" eb="1">
      <t>ヒ</t>
    </rPh>
    <rPh sb="1" eb="2">
      <t>ダイ</t>
    </rPh>
    <rPh sb="2" eb="3">
      <t>セン</t>
    </rPh>
    <rPh sb="5" eb="7">
      <t>シト</t>
    </rPh>
    <phoneticPr fontId="2"/>
  </si>
  <si>
    <t>売　　　　　却</t>
    <rPh sb="0" eb="1">
      <t>バイ</t>
    </rPh>
    <rPh sb="6" eb="7">
      <t>キャク</t>
    </rPh>
    <phoneticPr fontId="2"/>
  </si>
  <si>
    <t>売却先</t>
    <rPh sb="0" eb="3">
      <t>バイキャクサキ</t>
    </rPh>
    <phoneticPr fontId="2"/>
  </si>
  <si>
    <t>予定価格</t>
    <rPh sb="0" eb="2">
      <t>ヨテイ</t>
    </rPh>
    <rPh sb="2" eb="4">
      <t>カカク</t>
    </rPh>
    <phoneticPr fontId="2"/>
  </si>
  <si>
    <t>転　　　　　用</t>
    <rPh sb="0" eb="1">
      <t>テン</t>
    </rPh>
    <rPh sb="6" eb="7">
      <t>ヨウ</t>
    </rPh>
    <phoneticPr fontId="2"/>
  </si>
  <si>
    <t>転用方法</t>
    <rPh sb="0" eb="2">
      <t>テンヨウ</t>
    </rPh>
    <rPh sb="2" eb="4">
      <t>ホウホウ</t>
    </rPh>
    <phoneticPr fontId="2"/>
  </si>
  <si>
    <t>そ　　の　　他</t>
    <rPh sb="6" eb="7">
      <t>タ</t>
    </rPh>
    <phoneticPr fontId="2"/>
  </si>
  <si>
    <t>合　　計</t>
    <rPh sb="0" eb="1">
      <t>ゴウ</t>
    </rPh>
    <rPh sb="3" eb="4">
      <t>ケイ</t>
    </rPh>
    <phoneticPr fontId="2"/>
  </si>
  <si>
    <t>様式第１１号の１　附表　ロ</t>
    <rPh sb="0" eb="2">
      <t>ヨウシキ</t>
    </rPh>
    <rPh sb="2" eb="3">
      <t>ダイ</t>
    </rPh>
    <rPh sb="5" eb="6">
      <t>ゴウ</t>
    </rPh>
    <rPh sb="9" eb="11">
      <t>フヒョウ</t>
    </rPh>
    <phoneticPr fontId="2"/>
  </si>
  <si>
    <t>２０トン以上の漁船施設の</t>
    <rPh sb="4" eb="6">
      <t>イジョウ</t>
    </rPh>
    <rPh sb="7" eb="9">
      <t>ギョセン</t>
    </rPh>
    <rPh sb="9" eb="11">
      <t>シセツ</t>
    </rPh>
    <phoneticPr fontId="2"/>
  </si>
  <si>
    <t>場合にのみ申込書へ添付</t>
    <rPh sb="0" eb="2">
      <t>バアイ</t>
    </rPh>
    <rPh sb="5" eb="8">
      <t>モウシコミショ</t>
    </rPh>
    <rPh sb="9" eb="11">
      <t>テンプ</t>
    </rPh>
    <phoneticPr fontId="2"/>
  </si>
  <si>
    <t>年間収支予想</t>
    <rPh sb="0" eb="2">
      <t>ネンカン</t>
    </rPh>
    <rPh sb="2" eb="4">
      <t>シュウシ</t>
    </rPh>
    <rPh sb="4" eb="6">
      <t>ヨソウ</t>
    </rPh>
    <phoneticPr fontId="2"/>
  </si>
  <si>
    <t>漁　　船　　別　　内　　訳</t>
    <rPh sb="0" eb="1">
      <t>リョウ</t>
    </rPh>
    <rPh sb="3" eb="4">
      <t>セン</t>
    </rPh>
    <rPh sb="6" eb="7">
      <t>ベツ</t>
    </rPh>
    <rPh sb="9" eb="10">
      <t>ナイ</t>
    </rPh>
    <rPh sb="12" eb="13">
      <t>ヤク</t>
    </rPh>
    <phoneticPr fontId="2"/>
  </si>
  <si>
    <t>漁
業
部
門</t>
    <rPh sb="0" eb="1">
      <t>リョウ</t>
    </rPh>
    <rPh sb="4" eb="5">
      <t>ギョウ</t>
    </rPh>
    <rPh sb="8" eb="9">
      <t>ブ</t>
    </rPh>
    <rPh sb="12" eb="13">
      <t>モン</t>
    </rPh>
    <phoneticPr fontId="2"/>
  </si>
  <si>
    <t>収
入</t>
    <rPh sb="0" eb="1">
      <t>オサム</t>
    </rPh>
    <rPh sb="3" eb="4">
      <t>イリ</t>
    </rPh>
    <phoneticPr fontId="2"/>
  </si>
  <si>
    <t>水揚高</t>
    <rPh sb="0" eb="2">
      <t>ミズアゲ</t>
    </rPh>
    <rPh sb="2" eb="3">
      <t>ダカ</t>
    </rPh>
    <phoneticPr fontId="2"/>
  </si>
  <si>
    <t>合計(A)</t>
    <rPh sb="0" eb="2">
      <t>ゴウケイ</t>
    </rPh>
    <phoneticPr fontId="2"/>
  </si>
  <si>
    <t>支
出</t>
    <rPh sb="0" eb="1">
      <t>ササ</t>
    </rPh>
    <rPh sb="6" eb="7">
      <t>デ</t>
    </rPh>
    <phoneticPr fontId="2"/>
  </si>
  <si>
    <t>水揚手数料</t>
    <rPh sb="0" eb="2">
      <t>ミズアゲ</t>
    </rPh>
    <rPh sb="2" eb="5">
      <t>テスウリョウ</t>
    </rPh>
    <phoneticPr fontId="2"/>
  </si>
  <si>
    <t>燃料費</t>
    <rPh sb="0" eb="3">
      <t>ネンリョウヒ</t>
    </rPh>
    <phoneticPr fontId="2"/>
  </si>
  <si>
    <t>漁具費</t>
    <rPh sb="0" eb="2">
      <t>ギョグ</t>
    </rPh>
    <rPh sb="2" eb="3">
      <t>ヒ</t>
    </rPh>
    <phoneticPr fontId="2"/>
  </si>
  <si>
    <t>食料費</t>
    <rPh sb="0" eb="3">
      <t>ショクリョウヒ</t>
    </rPh>
    <phoneticPr fontId="2"/>
  </si>
  <si>
    <t>餌料費</t>
    <rPh sb="0" eb="1">
      <t>エサ</t>
    </rPh>
    <rPh sb="1" eb="2">
      <t>リョウ</t>
    </rPh>
    <rPh sb="2" eb="3">
      <t>ヒ</t>
    </rPh>
    <phoneticPr fontId="2"/>
  </si>
  <si>
    <t>氷代</t>
    <rPh sb="0" eb="1">
      <t>コオリ</t>
    </rPh>
    <rPh sb="1" eb="2">
      <t>ダイ</t>
    </rPh>
    <phoneticPr fontId="2"/>
  </si>
  <si>
    <t>函代</t>
    <rPh sb="0" eb="1">
      <t>ハコ</t>
    </rPh>
    <rPh sb="1" eb="2">
      <t>ダイ</t>
    </rPh>
    <phoneticPr fontId="2"/>
  </si>
  <si>
    <t>修理費</t>
    <rPh sb="0" eb="3">
      <t>シュウリヒ</t>
    </rPh>
    <phoneticPr fontId="2"/>
  </si>
  <si>
    <t>消耗品費</t>
    <rPh sb="0" eb="2">
      <t>ショウモウ</t>
    </rPh>
    <rPh sb="2" eb="3">
      <t>ヒン</t>
    </rPh>
    <rPh sb="3" eb="4">
      <t>ヒ</t>
    </rPh>
    <phoneticPr fontId="2"/>
  </si>
  <si>
    <t>乗組員給与</t>
    <rPh sb="0" eb="3">
      <t>ノリクミイン</t>
    </rPh>
    <rPh sb="3" eb="5">
      <t>キュウヨ</t>
    </rPh>
    <phoneticPr fontId="2"/>
  </si>
  <si>
    <t>乗組員保険料</t>
    <rPh sb="0" eb="3">
      <t>ノリクミイン</t>
    </rPh>
    <rPh sb="3" eb="6">
      <t>ホケンリョウ</t>
    </rPh>
    <phoneticPr fontId="2"/>
  </si>
  <si>
    <t>漁船保険料</t>
    <rPh sb="0" eb="2">
      <t>ギョセン</t>
    </rPh>
    <rPh sb="2" eb="5">
      <t>ホケンリョウ</t>
    </rPh>
    <phoneticPr fontId="2"/>
  </si>
  <si>
    <t>営業費</t>
    <rPh sb="0" eb="3">
      <t>エイギョウヒ</t>
    </rPh>
    <phoneticPr fontId="2"/>
  </si>
  <si>
    <t>公租公課</t>
    <rPh sb="0" eb="2">
      <t>コウソ</t>
    </rPh>
    <rPh sb="2" eb="4">
      <t>コウカ</t>
    </rPh>
    <phoneticPr fontId="2"/>
  </si>
  <si>
    <t>減価償却費</t>
    <rPh sb="0" eb="2">
      <t>ゲンカ</t>
    </rPh>
    <rPh sb="2" eb="4">
      <t>ショウキャク</t>
    </rPh>
    <rPh sb="4" eb="5">
      <t>ヒ</t>
    </rPh>
    <phoneticPr fontId="2"/>
  </si>
  <si>
    <t>その他</t>
    <rPh sb="2" eb="3">
      <t>タ</t>
    </rPh>
    <phoneticPr fontId="2"/>
  </si>
  <si>
    <t>合計(B)</t>
    <rPh sb="0" eb="2">
      <t>ゴウケイ</t>
    </rPh>
    <phoneticPr fontId="2"/>
  </si>
  <si>
    <t>差引損益(A-B)=(C)</t>
    <rPh sb="0" eb="2">
      <t>サシヒキ</t>
    </rPh>
    <rPh sb="2" eb="4">
      <t>ソンエキ</t>
    </rPh>
    <phoneticPr fontId="2"/>
  </si>
  <si>
    <t>漁業以外</t>
    <rPh sb="0" eb="2">
      <t>ギョギョウ</t>
    </rPh>
    <rPh sb="2" eb="4">
      <t>イガイ</t>
    </rPh>
    <phoneticPr fontId="2"/>
  </si>
  <si>
    <t>の事業</t>
    <rPh sb="1" eb="3">
      <t>ジギョウ</t>
    </rPh>
    <phoneticPr fontId="2"/>
  </si>
  <si>
    <t>収　　　入</t>
    <rPh sb="0" eb="1">
      <t>オサム</t>
    </rPh>
    <rPh sb="4" eb="5">
      <t>イリ</t>
    </rPh>
    <phoneticPr fontId="2"/>
  </si>
  <si>
    <t>支　　　出</t>
    <rPh sb="0" eb="1">
      <t>ササ</t>
    </rPh>
    <rPh sb="4" eb="5">
      <t>デ</t>
    </rPh>
    <phoneticPr fontId="2"/>
  </si>
  <si>
    <t>差引損益(D)</t>
    <rPh sb="0" eb="2">
      <t>サシヒキ</t>
    </rPh>
    <rPh sb="2" eb="4">
      <t>ソンエキ</t>
    </rPh>
    <phoneticPr fontId="2"/>
  </si>
  <si>
    <t>営業外</t>
    <rPh sb="0" eb="3">
      <t>エイギョウガイ</t>
    </rPh>
    <phoneticPr fontId="2"/>
  </si>
  <si>
    <t>の収支</t>
    <rPh sb="1" eb="3">
      <t>シュウシ</t>
    </rPh>
    <phoneticPr fontId="2"/>
  </si>
  <si>
    <t>営業外収入</t>
    <rPh sb="0" eb="3">
      <t>エイギョウガイ</t>
    </rPh>
    <rPh sb="3" eb="5">
      <t>シュウニュウ</t>
    </rPh>
    <phoneticPr fontId="2"/>
  </si>
  <si>
    <t>備　考</t>
    <rPh sb="0" eb="1">
      <t>ソナエ</t>
    </rPh>
    <rPh sb="2" eb="3">
      <t>コウ</t>
    </rPh>
    <phoneticPr fontId="2"/>
  </si>
  <si>
    <t>営業外支出</t>
    <rPh sb="0" eb="3">
      <t>エイギョウガイ</t>
    </rPh>
    <rPh sb="3" eb="5">
      <t>シシュツ</t>
    </rPh>
    <phoneticPr fontId="2"/>
  </si>
  <si>
    <t>差引営業外損益(E)</t>
    <rPh sb="0" eb="2">
      <t>サシヒキ</t>
    </rPh>
    <rPh sb="2" eb="5">
      <t>エイギョウガイ</t>
    </rPh>
    <rPh sb="5" eb="7">
      <t>ソンエキ</t>
    </rPh>
    <phoneticPr fontId="2"/>
  </si>
  <si>
    <t>経常損益（Ｃ＋Ｄ＋Ｅ）</t>
    <rPh sb="0" eb="2">
      <t>ケイジョウ</t>
    </rPh>
    <rPh sb="2" eb="4">
      <t>ソンエキ</t>
    </rPh>
    <phoneticPr fontId="2"/>
  </si>
  <si>
    <t>様式第１１号の１　附表　ハ</t>
    <rPh sb="0" eb="2">
      <t>ヨウシキ</t>
    </rPh>
    <rPh sb="2" eb="3">
      <t>ダイ</t>
    </rPh>
    <rPh sb="5" eb="6">
      <t>ゴウ</t>
    </rPh>
    <rPh sb="9" eb="11">
      <t>フヒョウ</t>
    </rPh>
    <phoneticPr fontId="2"/>
  </si>
  <si>
    <t>過去３カ年の収支実績　　　年度　（　　月～　　月）</t>
    <rPh sb="0" eb="2">
      <t>カコ</t>
    </rPh>
    <rPh sb="4" eb="5">
      <t>ネン</t>
    </rPh>
    <rPh sb="6" eb="8">
      <t>シュウシ</t>
    </rPh>
    <rPh sb="8" eb="10">
      <t>ジッセキ</t>
    </rPh>
    <rPh sb="13" eb="15">
      <t>ネンド</t>
    </rPh>
    <rPh sb="19" eb="20">
      <t>ツキ</t>
    </rPh>
    <rPh sb="23" eb="24">
      <t>ツキ</t>
    </rPh>
    <phoneticPr fontId="2"/>
  </si>
  <si>
    <t>様式第11号の1　附表（8号資金用）</t>
    <rPh sb="0" eb="2">
      <t>ヨウシキ</t>
    </rPh>
    <rPh sb="2" eb="3">
      <t>ダイ</t>
    </rPh>
    <rPh sb="5" eb="6">
      <t>ゴウ</t>
    </rPh>
    <rPh sb="9" eb="11">
      <t>フヒョウ</t>
    </rPh>
    <rPh sb="13" eb="14">
      <t>ゴウ</t>
    </rPh>
    <rPh sb="14" eb="17">
      <t>シキンヨウ</t>
    </rPh>
    <phoneticPr fontId="2"/>
  </si>
  <si>
    <t>経営主（○印を記す）</t>
    <rPh sb="0" eb="2">
      <t>ケイエイ</t>
    </rPh>
    <rPh sb="2" eb="3">
      <t>シュ</t>
    </rPh>
    <rPh sb="5" eb="6">
      <t>シルシ</t>
    </rPh>
    <rPh sb="7" eb="8">
      <t>シル</t>
    </rPh>
    <phoneticPr fontId="2"/>
  </si>
  <si>
    <t>２　家族構成</t>
    <rPh sb="2" eb="4">
      <t>カゾク</t>
    </rPh>
    <rPh sb="4" eb="6">
      <t>コウセイ</t>
    </rPh>
    <phoneticPr fontId="2"/>
  </si>
  <si>
    <t>１　この資金を借受けることが望ましい者</t>
    <rPh sb="4" eb="6">
      <t>シキン</t>
    </rPh>
    <rPh sb="7" eb="9">
      <t>カリウ</t>
    </rPh>
    <rPh sb="14" eb="15">
      <t>ノゾ</t>
    </rPh>
    <rPh sb="18" eb="19">
      <t>モノ</t>
    </rPh>
    <phoneticPr fontId="2"/>
  </si>
  <si>
    <t>住所</t>
    <rPh sb="0" eb="2">
      <t>ジュウショ</t>
    </rPh>
    <phoneticPr fontId="2"/>
  </si>
  <si>
    <t>生年月日</t>
    <rPh sb="0" eb="2">
      <t>セイネン</t>
    </rPh>
    <rPh sb="2" eb="4">
      <t>ガッピ</t>
    </rPh>
    <phoneticPr fontId="2"/>
  </si>
  <si>
    <t>学歴・経験</t>
    <rPh sb="0" eb="2">
      <t>ガクレキ</t>
    </rPh>
    <rPh sb="3" eb="5">
      <t>ケイケン</t>
    </rPh>
    <phoneticPr fontId="2"/>
  </si>
  <si>
    <t>組合長理事</t>
    <rPh sb="0" eb="3">
      <t>クミアイチョウ</t>
    </rPh>
    <rPh sb="3" eb="5">
      <t>リジ</t>
    </rPh>
    <phoneticPr fontId="2"/>
  </si>
  <si>
    <t>年　　　　　月　　　　　日　　　　　生　　　　　（満　　　　　才）</t>
    <rPh sb="0" eb="1">
      <t>ネン</t>
    </rPh>
    <rPh sb="6" eb="7">
      <t>ツキ</t>
    </rPh>
    <rPh sb="12" eb="13">
      <t>ヒ</t>
    </rPh>
    <rPh sb="18" eb="19">
      <t>ウ</t>
    </rPh>
    <rPh sb="25" eb="26">
      <t>マン</t>
    </rPh>
    <rPh sb="31" eb="32">
      <t>サイ</t>
    </rPh>
    <phoneticPr fontId="2"/>
  </si>
  <si>
    <t>氏　　　名</t>
    <rPh sb="0" eb="1">
      <t>シ</t>
    </rPh>
    <rPh sb="4" eb="5">
      <t>メイ</t>
    </rPh>
    <phoneticPr fontId="2"/>
  </si>
  <si>
    <t>続　　柄</t>
    <rPh sb="0" eb="1">
      <t>ゾク</t>
    </rPh>
    <rPh sb="3" eb="4">
      <t>エ</t>
    </rPh>
    <phoneticPr fontId="2"/>
  </si>
  <si>
    <t>年　令</t>
    <rPh sb="0" eb="1">
      <t>トシ</t>
    </rPh>
    <rPh sb="2" eb="3">
      <t>レイ</t>
    </rPh>
    <phoneticPr fontId="2"/>
  </si>
  <si>
    <t>職　　　業</t>
    <rPh sb="0" eb="1">
      <t>ショク</t>
    </rPh>
    <rPh sb="4" eb="5">
      <t>ギョウ</t>
    </rPh>
    <phoneticPr fontId="2"/>
  </si>
  <si>
    <t>備　　考</t>
    <rPh sb="0" eb="1">
      <t>ソナエ</t>
    </rPh>
    <rPh sb="3" eb="4">
      <t>コウ</t>
    </rPh>
    <phoneticPr fontId="2"/>
  </si>
  <si>
    <t>３　推せんする理由（具体的に）</t>
    <rPh sb="2" eb="3">
      <t>オ</t>
    </rPh>
    <rPh sb="7" eb="9">
      <t>リユウ</t>
    </rPh>
    <rPh sb="10" eb="13">
      <t>グタイテキ</t>
    </rPh>
    <phoneticPr fontId="2"/>
  </si>
  <si>
    <t>４　所属するグループ名と活動状況</t>
    <rPh sb="2" eb="4">
      <t>ショゾク</t>
    </rPh>
    <rPh sb="10" eb="11">
      <t>メイ</t>
    </rPh>
    <rPh sb="12" eb="14">
      <t>カツドウ</t>
    </rPh>
    <rPh sb="14" eb="16">
      <t>ジョウキョウ</t>
    </rPh>
    <phoneticPr fontId="2"/>
  </si>
  <si>
    <t>漁業近代化資金（後継者育成資金）借受者適格者推せん調書</t>
    <rPh sb="0" eb="2">
      <t>ギョギョウ</t>
    </rPh>
    <rPh sb="2" eb="5">
      <t>キンダイカ</t>
    </rPh>
    <rPh sb="5" eb="7">
      <t>シキン</t>
    </rPh>
    <rPh sb="8" eb="11">
      <t>コウケイシャ</t>
    </rPh>
    <rPh sb="11" eb="13">
      <t>イクセイ</t>
    </rPh>
    <rPh sb="13" eb="15">
      <t>シキン</t>
    </rPh>
    <rPh sb="16" eb="18">
      <t>カリウケ</t>
    </rPh>
    <rPh sb="18" eb="19">
      <t>シャ</t>
    </rPh>
    <rPh sb="19" eb="21">
      <t>テキカク</t>
    </rPh>
    <rPh sb="21" eb="22">
      <t>シャ</t>
    </rPh>
    <rPh sb="22" eb="23">
      <t>オ</t>
    </rPh>
    <rPh sb="25" eb="27">
      <t>チョウショ</t>
    </rPh>
    <phoneticPr fontId="2"/>
  </si>
  <si>
    <t>様式第11号の2（組合施設用）</t>
    <rPh sb="0" eb="2">
      <t>ヨウシキ</t>
    </rPh>
    <rPh sb="2" eb="3">
      <t>ダイ</t>
    </rPh>
    <rPh sb="5" eb="6">
      <t>ゴウ</t>
    </rPh>
    <rPh sb="9" eb="11">
      <t>クミアイ</t>
    </rPh>
    <rPh sb="11" eb="14">
      <t>シセツヨウ</t>
    </rPh>
    <phoneticPr fontId="2"/>
  </si>
  <si>
    <t>受付年月日</t>
    <rPh sb="0" eb="2">
      <t>ウケツケ</t>
    </rPh>
    <rPh sb="2" eb="5">
      <t>ネンガッピ</t>
    </rPh>
    <phoneticPr fontId="2"/>
  </si>
  <si>
    <t>利子補給承認申請日</t>
    <rPh sb="0" eb="2">
      <t>リシ</t>
    </rPh>
    <rPh sb="2" eb="4">
      <t>ホキュウ</t>
    </rPh>
    <rPh sb="4" eb="6">
      <t>ショウニン</t>
    </rPh>
    <rPh sb="6" eb="8">
      <t>シンセイ</t>
    </rPh>
    <rPh sb="8" eb="9">
      <t>ビ</t>
    </rPh>
    <phoneticPr fontId="2"/>
  </si>
  <si>
    <t>住所</t>
    <rPh sb="0" eb="1">
      <t>ジュウ</t>
    </rPh>
    <rPh sb="1" eb="2">
      <t>ショ</t>
    </rPh>
    <phoneticPr fontId="2"/>
  </si>
  <si>
    <t>名称</t>
    <rPh sb="0" eb="1">
      <t>ナ</t>
    </rPh>
    <rPh sb="1" eb="2">
      <t>ショウ</t>
    </rPh>
    <phoneticPr fontId="2"/>
  </si>
  <si>
    <t>　下記のとおり漁業近代化資金を借り入れたいので申し込みます。</t>
    <rPh sb="1" eb="3">
      <t>カキ</t>
    </rPh>
    <rPh sb="7" eb="9">
      <t>ギョギョウ</t>
    </rPh>
    <rPh sb="9" eb="12">
      <t>キンダイカ</t>
    </rPh>
    <rPh sb="12" eb="14">
      <t>シキン</t>
    </rPh>
    <rPh sb="15" eb="16">
      <t>カ</t>
    </rPh>
    <rPh sb="17" eb="18">
      <t>イ</t>
    </rPh>
    <rPh sb="23" eb="24">
      <t>モウ</t>
    </rPh>
    <rPh sb="25" eb="26">
      <t>コ</t>
    </rPh>
    <phoneticPr fontId="2"/>
  </si>
  <si>
    <t>借入申込金額</t>
    <rPh sb="0" eb="2">
      <t>カリイレ</t>
    </rPh>
    <rPh sb="2" eb="4">
      <t>モウシコミ</t>
    </rPh>
    <rPh sb="4" eb="6">
      <t>キンガク</t>
    </rPh>
    <phoneticPr fontId="2"/>
  </si>
  <si>
    <t>保　 証 　人</t>
    <rPh sb="0" eb="1">
      <t>タモツ</t>
    </rPh>
    <rPh sb="3" eb="4">
      <t>アカシ</t>
    </rPh>
    <rPh sb="6" eb="7">
      <t>ジン</t>
    </rPh>
    <phoneticPr fontId="2"/>
  </si>
  <si>
    <t>据置　　　年
　　　　カ年　　均等償還</t>
    <rPh sb="0" eb="2">
      <t>スエオキ</t>
    </rPh>
    <rPh sb="5" eb="6">
      <t>ネン</t>
    </rPh>
    <rPh sb="12" eb="13">
      <t>ネン</t>
    </rPh>
    <rPh sb="15" eb="17">
      <t>キントウ</t>
    </rPh>
    <rPh sb="17" eb="19">
      <t>ショウカン</t>
    </rPh>
    <phoneticPr fontId="2"/>
  </si>
  <si>
    <t>第1回元金払込期日</t>
    <rPh sb="0" eb="1">
      <t>ダイ</t>
    </rPh>
    <rPh sb="2" eb="3">
      <t>カイ</t>
    </rPh>
    <rPh sb="3" eb="5">
      <t>ガンキン</t>
    </rPh>
    <rPh sb="5" eb="7">
      <t>ハライコミ</t>
    </rPh>
    <rPh sb="7" eb="9">
      <t>キジツ</t>
    </rPh>
    <phoneticPr fontId="2"/>
  </si>
  <si>
    <t>元利金払込期日</t>
    <rPh sb="0" eb="3">
      <t>ガンリキン</t>
    </rPh>
    <rPh sb="3" eb="5">
      <t>ハライコミ</t>
    </rPh>
    <rPh sb="5" eb="7">
      <t>キジツ</t>
    </rPh>
    <phoneticPr fontId="2"/>
  </si>
  <si>
    <t>毎年　　年　　月　　日
　　　　年　　月　　日</t>
    <rPh sb="0" eb="2">
      <t>マイトシ</t>
    </rPh>
    <rPh sb="4" eb="5">
      <t>ネン</t>
    </rPh>
    <rPh sb="7" eb="8">
      <t>ツキ</t>
    </rPh>
    <rPh sb="10" eb="11">
      <t>ヒ</t>
    </rPh>
    <rPh sb="16" eb="17">
      <t>ネン</t>
    </rPh>
    <rPh sb="19" eb="20">
      <t>ツキ</t>
    </rPh>
    <rPh sb="22" eb="23">
      <t>ヒ</t>
    </rPh>
    <phoneticPr fontId="2"/>
  </si>
  <si>
    <t>担保</t>
    <rPh sb="0" eb="2">
      <t>タンポ</t>
    </rPh>
    <phoneticPr fontId="2"/>
  </si>
  <si>
    <t>本借入金</t>
    <rPh sb="0" eb="1">
      <t>ホン</t>
    </rPh>
    <rPh sb="1" eb="3">
      <t>カリイレ</t>
    </rPh>
    <rPh sb="3" eb="4">
      <t>キン</t>
    </rPh>
    <phoneticPr fontId="2"/>
  </si>
  <si>
    <t>その他
長期借入金</t>
    <rPh sb="2" eb="3">
      <t>タ</t>
    </rPh>
    <rPh sb="4" eb="6">
      <t>チョウキ</t>
    </rPh>
    <rPh sb="6" eb="8">
      <t>カリイレ</t>
    </rPh>
    <rPh sb="8" eb="9">
      <t>キン</t>
    </rPh>
    <phoneticPr fontId="2"/>
  </si>
  <si>
    <t>年間償還金</t>
    <rPh sb="0" eb="2">
      <t>ネンカン</t>
    </rPh>
    <rPh sb="2" eb="5">
      <t>ショウカンキン</t>
    </rPh>
    <phoneticPr fontId="2"/>
  </si>
  <si>
    <t>償還方法</t>
    <rPh sb="0" eb="1">
      <t>ショウ</t>
    </rPh>
    <rPh sb="1" eb="2">
      <t>カン</t>
    </rPh>
    <rPh sb="2" eb="3">
      <t>カタ</t>
    </rPh>
    <rPh sb="3" eb="4">
      <t>ホウ</t>
    </rPh>
    <phoneticPr fontId="2"/>
  </si>
  <si>
    <t>組合事業</t>
    <rPh sb="0" eb="2">
      <t>クミアイ</t>
    </rPh>
    <rPh sb="2" eb="4">
      <t>ジギョウ</t>
    </rPh>
    <phoneticPr fontId="2"/>
  </si>
  <si>
    <t>事業外</t>
    <rPh sb="0" eb="2">
      <t>ジギョウ</t>
    </rPh>
    <rPh sb="2" eb="3">
      <t>ガイ</t>
    </rPh>
    <phoneticPr fontId="2"/>
  </si>
  <si>
    <t>収益</t>
    <rPh sb="0" eb="2">
      <t>シュウエキ</t>
    </rPh>
    <phoneticPr fontId="2"/>
  </si>
  <si>
    <t>支出</t>
    <rPh sb="0" eb="2">
      <t>シシュツ</t>
    </rPh>
    <phoneticPr fontId="2"/>
  </si>
  <si>
    <t>(内償却引受額)</t>
    <rPh sb="1" eb="2">
      <t>ウチ</t>
    </rPh>
    <rPh sb="2" eb="4">
      <t>ショウキャク</t>
    </rPh>
    <rPh sb="4" eb="6">
      <t>ヒキウケ</t>
    </rPh>
    <rPh sb="6" eb="7">
      <t>ガク</t>
    </rPh>
    <phoneticPr fontId="2"/>
  </si>
  <si>
    <t>（）</t>
    <phoneticPr fontId="2"/>
  </si>
  <si>
    <t>差引</t>
    <rPh sb="0" eb="2">
      <t>サシヒ</t>
    </rPh>
    <phoneticPr fontId="2"/>
  </si>
  <si>
    <t>　年　月　日</t>
    <rPh sb="1" eb="2">
      <t>ネン</t>
    </rPh>
    <rPh sb="3" eb="4">
      <t>ツキ</t>
    </rPh>
    <rPh sb="5" eb="6">
      <t>ヒ</t>
    </rPh>
    <phoneticPr fontId="2"/>
  </si>
  <si>
    <t>事業実施
の必要性</t>
    <rPh sb="0" eb="2">
      <t>ジギョウ</t>
    </rPh>
    <rPh sb="2" eb="4">
      <t>ジッシ</t>
    </rPh>
    <rPh sb="6" eb="9">
      <t>ヒツヨウセイ</t>
    </rPh>
    <phoneticPr fontId="2"/>
  </si>
  <si>
    <t>年間施設
利用計画</t>
    <rPh sb="0" eb="2">
      <t>ネンカン</t>
    </rPh>
    <rPh sb="2" eb="4">
      <t>シセツ</t>
    </rPh>
    <rPh sb="5" eb="7">
      <t>リヨウ</t>
    </rPh>
    <rPh sb="7" eb="9">
      <t>ケイカク</t>
    </rPh>
    <phoneticPr fontId="2"/>
  </si>
  <si>
    <t>融資機関
の意見</t>
    <rPh sb="0" eb="2">
      <t>ユウシ</t>
    </rPh>
    <rPh sb="2" eb="4">
      <t>キカン</t>
    </rPh>
    <rPh sb="6" eb="8">
      <t>イケン</t>
    </rPh>
    <phoneticPr fontId="2"/>
  </si>
  <si>
    <t>添付資料　１　事業に関する契約、請負、見積等関係書類</t>
    <rPh sb="0" eb="2">
      <t>テンプ</t>
    </rPh>
    <rPh sb="2" eb="4">
      <t>シリョウ</t>
    </rPh>
    <rPh sb="7" eb="9">
      <t>ジギョウ</t>
    </rPh>
    <rPh sb="10" eb="11">
      <t>カン</t>
    </rPh>
    <rPh sb="13" eb="15">
      <t>ケイヤク</t>
    </rPh>
    <rPh sb="16" eb="18">
      <t>ウケオイ</t>
    </rPh>
    <rPh sb="19" eb="21">
      <t>ミツモリ</t>
    </rPh>
    <rPh sb="21" eb="22">
      <t>トウ</t>
    </rPh>
    <rPh sb="22" eb="24">
      <t>カンケイ</t>
    </rPh>
    <rPh sb="24" eb="26">
      <t>ショルイ</t>
    </rPh>
    <phoneticPr fontId="2"/>
  </si>
  <si>
    <t>　　　　　２　最近時点の残高試算表</t>
    <rPh sb="7" eb="9">
      <t>サイキン</t>
    </rPh>
    <rPh sb="9" eb="11">
      <t>ジテン</t>
    </rPh>
    <rPh sb="12" eb="14">
      <t>ザンダカ</t>
    </rPh>
    <rPh sb="14" eb="16">
      <t>シサン</t>
    </rPh>
    <rPh sb="16" eb="17">
      <t>オモテ</t>
    </rPh>
    <phoneticPr fontId="2"/>
  </si>
  <si>
    <t>　　　　　３　借入に関する理事会の議事録、その他必要な書類</t>
    <rPh sb="7" eb="9">
      <t>カリイレ</t>
    </rPh>
    <rPh sb="10" eb="11">
      <t>カン</t>
    </rPh>
    <rPh sb="13" eb="16">
      <t>リジカイ</t>
    </rPh>
    <rPh sb="17" eb="20">
      <t>ギジロク</t>
    </rPh>
    <rPh sb="23" eb="24">
      <t>タ</t>
    </rPh>
    <rPh sb="24" eb="26">
      <t>ヒツヨウ</t>
    </rPh>
    <rPh sb="27" eb="29">
      <t>ショルイ</t>
    </rPh>
    <phoneticPr fontId="2"/>
  </si>
  <si>
    <t>5トン未満</t>
    <rPh sb="3" eb="5">
      <t>ミマン</t>
    </rPh>
    <phoneticPr fontId="2"/>
  </si>
  <si>
    <t>5トン～20トン未満</t>
    <rPh sb="8" eb="10">
      <t>ミマン</t>
    </rPh>
    <phoneticPr fontId="2"/>
  </si>
  <si>
    <t>20トン～100トン未満</t>
    <rPh sb="10" eb="12">
      <t>ミマン</t>
    </rPh>
    <phoneticPr fontId="2"/>
  </si>
  <si>
    <t>100トン以上</t>
    <rPh sb="5" eb="7">
      <t>イジョウ</t>
    </rPh>
    <phoneticPr fontId="2"/>
  </si>
  <si>
    <t>定置</t>
    <rPh sb="0" eb="2">
      <t>テイチ</t>
    </rPh>
    <phoneticPr fontId="2"/>
  </si>
  <si>
    <t>養殖</t>
    <rPh sb="0" eb="2">
      <t>ヨウショク</t>
    </rPh>
    <phoneticPr fontId="2"/>
  </si>
  <si>
    <t>漁船規模</t>
    <rPh sb="0" eb="2">
      <t>ギョセン</t>
    </rPh>
    <rPh sb="2" eb="4">
      <t>キボ</t>
    </rPh>
    <phoneticPr fontId="2"/>
  </si>
  <si>
    <t>組合員数</t>
    <rPh sb="0" eb="3">
      <t>クミアイイン</t>
    </rPh>
    <rPh sb="3" eb="4">
      <t>スウ</t>
    </rPh>
    <phoneticPr fontId="2"/>
  </si>
  <si>
    <t>名</t>
    <rPh sb="0" eb="1">
      <t>メイ</t>
    </rPh>
    <phoneticPr fontId="2"/>
  </si>
  <si>
    <t>隻数</t>
    <rPh sb="0" eb="2">
      <t>セキスウ</t>
    </rPh>
    <phoneticPr fontId="2"/>
  </si>
  <si>
    <t>隻</t>
    <rPh sb="0" eb="1">
      <t>セキ</t>
    </rPh>
    <phoneticPr fontId="2"/>
  </si>
  <si>
    <t>年間漁獲金額</t>
    <rPh sb="0" eb="2">
      <t>ネンカン</t>
    </rPh>
    <rPh sb="2" eb="4">
      <t>ギョカク</t>
    </rPh>
    <rPh sb="4" eb="6">
      <t>キンガク</t>
    </rPh>
    <phoneticPr fontId="2"/>
  </si>
  <si>
    <t>主な漁業種類</t>
    <rPh sb="0" eb="1">
      <t>オモ</t>
    </rPh>
    <rPh sb="2" eb="4">
      <t>ギョギョウ</t>
    </rPh>
    <rPh sb="4" eb="6">
      <t>シュルイ</t>
    </rPh>
    <phoneticPr fontId="2"/>
  </si>
  <si>
    <t>借入年月日</t>
    <rPh sb="0" eb="2">
      <t>カリイレ</t>
    </rPh>
    <rPh sb="2" eb="5">
      <t>ネンガッピ</t>
    </rPh>
    <phoneticPr fontId="2"/>
  </si>
  <si>
    <t>借入金額</t>
    <rPh sb="0" eb="2">
      <t>カリイレ</t>
    </rPh>
    <rPh sb="2" eb="4">
      <t>キンガク</t>
    </rPh>
    <phoneticPr fontId="2"/>
  </si>
  <si>
    <t>借入金残高</t>
    <rPh sb="0" eb="2">
      <t>カリイレ</t>
    </rPh>
    <rPh sb="2" eb="3">
      <t>キン</t>
    </rPh>
    <rPh sb="3" eb="5">
      <t>ザンダカ</t>
    </rPh>
    <phoneticPr fontId="2"/>
  </si>
  <si>
    <t>その他（欠損金ある場合は、その発生理由ならびに年度別補てん計画）</t>
    <rPh sb="2" eb="3">
      <t>タ</t>
    </rPh>
    <rPh sb="4" eb="7">
      <t>ケッソンキン</t>
    </rPh>
    <rPh sb="9" eb="11">
      <t>バアイ</t>
    </rPh>
    <rPh sb="15" eb="17">
      <t>ハッセイ</t>
    </rPh>
    <rPh sb="17" eb="19">
      <t>リユウ</t>
    </rPh>
    <rPh sb="23" eb="25">
      <t>ネンド</t>
    </rPh>
    <rPh sb="25" eb="26">
      <t>ベツ</t>
    </rPh>
    <rPh sb="26" eb="27">
      <t>ホ</t>
    </rPh>
    <rPh sb="29" eb="31">
      <t>ケイカク</t>
    </rPh>
    <phoneticPr fontId="2"/>
  </si>
  <si>
    <t>振込済出資金</t>
    <rPh sb="0" eb="2">
      <t>フリコミ</t>
    </rPh>
    <rPh sb="2" eb="3">
      <t>ズ</t>
    </rPh>
    <rPh sb="3" eb="6">
      <t>シュッシキン</t>
    </rPh>
    <phoneticPr fontId="2"/>
  </si>
  <si>
    <t>職員数</t>
    <rPh sb="0" eb="3">
      <t>ショクインスウ</t>
    </rPh>
    <phoneticPr fontId="2"/>
  </si>
  <si>
    <t>役員数</t>
    <rPh sb="0" eb="2">
      <t>ヤクイン</t>
    </rPh>
    <rPh sb="2" eb="3">
      <t>スウ</t>
    </rPh>
    <phoneticPr fontId="2"/>
  </si>
  <si>
    <t>理事　　　　　　　　　　　　名
監事　　　　　　　　　　　　名</t>
    <rPh sb="0" eb="2">
      <t>リジ</t>
    </rPh>
    <rPh sb="14" eb="15">
      <t>メイ</t>
    </rPh>
    <rPh sb="16" eb="18">
      <t>カンジ</t>
    </rPh>
    <rPh sb="30" eb="31">
      <t>メイ</t>
    </rPh>
    <phoneticPr fontId="2"/>
  </si>
  <si>
    <t>沿革（設立、合併年月日、合併前名称)</t>
    <rPh sb="0" eb="2">
      <t>エンカク</t>
    </rPh>
    <rPh sb="3" eb="5">
      <t>セツリツ</t>
    </rPh>
    <rPh sb="6" eb="8">
      <t>ガッペイ</t>
    </rPh>
    <rPh sb="8" eb="11">
      <t>ネンガッピ</t>
    </rPh>
    <rPh sb="12" eb="14">
      <t>ガッペイ</t>
    </rPh>
    <rPh sb="14" eb="15">
      <t>マエ</t>
    </rPh>
    <rPh sb="15" eb="17">
      <t>メイショウ</t>
    </rPh>
    <phoneticPr fontId="2"/>
  </si>
  <si>
    <t>借　　入　　申　　込　　者　　の　　概　　況</t>
    <rPh sb="0" eb="1">
      <t>シャク</t>
    </rPh>
    <rPh sb="3" eb="4">
      <t>イリ</t>
    </rPh>
    <rPh sb="6" eb="7">
      <t>サル</t>
    </rPh>
    <rPh sb="9" eb="10">
      <t>コミ</t>
    </rPh>
    <rPh sb="12" eb="13">
      <t>シャ</t>
    </rPh>
    <rPh sb="18" eb="19">
      <t>オオムネ</t>
    </rPh>
    <rPh sb="21" eb="22">
      <t>キョウ</t>
    </rPh>
    <phoneticPr fontId="2"/>
  </si>
  <si>
    <t>組　　　合　　　の　　　概　　　況</t>
    <rPh sb="0" eb="1">
      <t>クミ</t>
    </rPh>
    <rPh sb="4" eb="5">
      <t>ゴウ</t>
    </rPh>
    <rPh sb="12" eb="13">
      <t>オオムネ</t>
    </rPh>
    <rPh sb="16" eb="17">
      <t>キョウ</t>
    </rPh>
    <phoneticPr fontId="2"/>
  </si>
  <si>
    <t>組　合　員　の　漁　業　形　態</t>
    <rPh sb="0" eb="1">
      <t>クミ</t>
    </rPh>
    <rPh sb="2" eb="3">
      <t>ゴウ</t>
    </rPh>
    <rPh sb="4" eb="5">
      <t>イン</t>
    </rPh>
    <rPh sb="8" eb="9">
      <t>リョウ</t>
    </rPh>
    <rPh sb="10" eb="11">
      <t>ギョウ</t>
    </rPh>
    <rPh sb="12" eb="13">
      <t>ケイ</t>
    </rPh>
    <rPh sb="14" eb="15">
      <t>タイ</t>
    </rPh>
    <phoneticPr fontId="2"/>
  </si>
  <si>
    <t>うち本組合
取扱金額</t>
    <rPh sb="2" eb="3">
      <t>ホン</t>
    </rPh>
    <rPh sb="3" eb="5">
      <t>クミアイ</t>
    </rPh>
    <rPh sb="6" eb="8">
      <t>トリアツカイ</t>
    </rPh>
    <rPh sb="8" eb="10">
      <t>キンガク</t>
    </rPh>
    <phoneticPr fontId="2"/>
  </si>
  <si>
    <t>様式第11号の2　附表（組合施設用）</t>
    <rPh sb="0" eb="2">
      <t>ヨウシキ</t>
    </rPh>
    <rPh sb="2" eb="3">
      <t>ダイ</t>
    </rPh>
    <rPh sb="5" eb="6">
      <t>ゴウ</t>
    </rPh>
    <rPh sb="9" eb="11">
      <t>フヒョウ</t>
    </rPh>
    <rPh sb="12" eb="14">
      <t>クミアイ</t>
    </rPh>
    <rPh sb="14" eb="17">
      <t>シセツヨウ</t>
    </rPh>
    <phoneticPr fontId="2"/>
  </si>
  <si>
    <t>施設の種類</t>
    <rPh sb="0" eb="2">
      <t>シセツ</t>
    </rPh>
    <rPh sb="3" eb="5">
      <t>シュルイ</t>
    </rPh>
    <phoneticPr fontId="2"/>
  </si>
  <si>
    <t>所在地</t>
    <rPh sb="0" eb="3">
      <t>ショザイチ</t>
    </rPh>
    <phoneticPr fontId="2"/>
  </si>
  <si>
    <t>購入費
（建設）</t>
    <rPh sb="0" eb="3">
      <t>コウニュウヒ</t>
    </rPh>
    <rPh sb="5" eb="7">
      <t>ケンセツ</t>
    </rPh>
    <phoneticPr fontId="2"/>
  </si>
  <si>
    <t>付帯費
(整地等)</t>
    <rPh sb="0" eb="2">
      <t>フタイ</t>
    </rPh>
    <rPh sb="2" eb="3">
      <t>ヒ</t>
    </rPh>
    <rPh sb="5" eb="8">
      <t>セイチトウ</t>
    </rPh>
    <phoneticPr fontId="2"/>
  </si>
  <si>
    <t>名称又は
種類</t>
    <rPh sb="0" eb="2">
      <t>メイショウ</t>
    </rPh>
    <rPh sb="2" eb="3">
      <t>マタ</t>
    </rPh>
    <rPh sb="5" eb="7">
      <t>シュルイ</t>
    </rPh>
    <phoneticPr fontId="2"/>
  </si>
  <si>
    <t>利用区分
(新設補修等)</t>
    <rPh sb="0" eb="2">
      <t>リヨウ</t>
    </rPh>
    <rPh sb="2" eb="4">
      <t>クブン</t>
    </rPh>
    <rPh sb="6" eb="8">
      <t>シンセツ</t>
    </rPh>
    <rPh sb="8" eb="11">
      <t>ホシュウトウ</t>
    </rPh>
    <phoneticPr fontId="2"/>
  </si>
  <si>
    <t>員数又は
坪数</t>
    <rPh sb="0" eb="2">
      <t>インズウ</t>
    </rPh>
    <rPh sb="2" eb="3">
      <t>マタ</t>
    </rPh>
    <rPh sb="5" eb="7">
      <t>ツボスウ</t>
    </rPh>
    <phoneticPr fontId="2"/>
  </si>
  <si>
    <t>構造又は
能力</t>
    <rPh sb="0" eb="2">
      <t>コウゾウ</t>
    </rPh>
    <rPh sb="2" eb="3">
      <t>マタ</t>
    </rPh>
    <rPh sb="5" eb="7">
      <t>ノウリョク</t>
    </rPh>
    <phoneticPr fontId="2"/>
  </si>
  <si>
    <t>購入先又
は契約先</t>
    <rPh sb="0" eb="2">
      <t>コウニュウ</t>
    </rPh>
    <rPh sb="2" eb="3">
      <t>サキ</t>
    </rPh>
    <rPh sb="3" eb="4">
      <t>マタ</t>
    </rPh>
    <rPh sb="6" eb="9">
      <t>ケイヤクサキ</t>
    </rPh>
    <phoneticPr fontId="2"/>
  </si>
  <si>
    <t>単価</t>
    <rPh sb="0" eb="2">
      <t>タンカ</t>
    </rPh>
    <phoneticPr fontId="2"/>
  </si>
  <si>
    <t>土地</t>
    <rPh sb="0" eb="2">
      <t>トチ</t>
    </rPh>
    <phoneticPr fontId="2"/>
  </si>
  <si>
    <t>建物</t>
    <rPh sb="0" eb="2">
      <t>タテモノ</t>
    </rPh>
    <phoneticPr fontId="2"/>
  </si>
  <si>
    <t>施設</t>
    <rPh sb="0" eb="2">
      <t>シセツ</t>
    </rPh>
    <phoneticPr fontId="2"/>
  </si>
  <si>
    <t>　　　　年　　　　月</t>
    <rPh sb="4" eb="5">
      <t>ネン</t>
    </rPh>
    <rPh sb="9" eb="10">
      <t>ツキ</t>
    </rPh>
    <phoneticPr fontId="2"/>
  </si>
  <si>
    <t>漁業近代化資金</t>
    <rPh sb="0" eb="2">
      <t>ギョギョウ</t>
    </rPh>
    <rPh sb="2" eb="5">
      <t>キンダイカ</t>
    </rPh>
    <rPh sb="5" eb="7">
      <t>シキン</t>
    </rPh>
    <phoneticPr fontId="2"/>
  </si>
  <si>
    <t>その他借入金</t>
    <rPh sb="2" eb="3">
      <t>タ</t>
    </rPh>
    <rPh sb="3" eb="5">
      <t>カリイレ</t>
    </rPh>
    <rPh sb="5" eb="6">
      <t>キン</t>
    </rPh>
    <phoneticPr fontId="2"/>
  </si>
  <si>
    <t>現預金</t>
    <rPh sb="0" eb="1">
      <t>ゲン</t>
    </rPh>
    <rPh sb="1" eb="3">
      <t>ヨキン</t>
    </rPh>
    <phoneticPr fontId="2"/>
  </si>
  <si>
    <t>資産換金</t>
    <rPh sb="0" eb="2">
      <t>シサン</t>
    </rPh>
    <rPh sb="2" eb="4">
      <t>カンキン</t>
    </rPh>
    <phoneticPr fontId="2"/>
  </si>
  <si>
    <t>事　　　　　業　　　　　計　　　　　画　　　　　書</t>
    <rPh sb="0" eb="1">
      <t>コト</t>
    </rPh>
    <rPh sb="6" eb="7">
      <t>ギョウ</t>
    </rPh>
    <rPh sb="12" eb="13">
      <t>ケイ</t>
    </rPh>
    <rPh sb="18" eb="19">
      <t>ガ</t>
    </rPh>
    <rPh sb="24" eb="25">
      <t>ショ</t>
    </rPh>
    <phoneticPr fontId="2"/>
  </si>
  <si>
    <t>所　　要　　資　　金</t>
    <rPh sb="0" eb="1">
      <t>トコロ</t>
    </rPh>
    <rPh sb="3" eb="4">
      <t>ヨウ</t>
    </rPh>
    <rPh sb="6" eb="7">
      <t>シ</t>
    </rPh>
    <rPh sb="9" eb="10">
      <t>キン</t>
    </rPh>
    <phoneticPr fontId="2"/>
  </si>
  <si>
    <t>小　　　　　　　　計</t>
    <rPh sb="0" eb="1">
      <t>ショウ</t>
    </rPh>
    <rPh sb="9" eb="10">
      <t>ケイ</t>
    </rPh>
    <phoneticPr fontId="2"/>
  </si>
  <si>
    <t>合　　　　　　　　　　計</t>
    <rPh sb="0" eb="1">
      <t>ゴウ</t>
    </rPh>
    <rPh sb="11" eb="12">
      <t>ケイ</t>
    </rPh>
    <phoneticPr fontId="2"/>
  </si>
  <si>
    <t>着　　　　　工</t>
    <rPh sb="0" eb="1">
      <t>キ</t>
    </rPh>
    <rPh sb="6" eb="7">
      <t>コウ</t>
    </rPh>
    <phoneticPr fontId="2"/>
  </si>
  <si>
    <t>完　　　　　成</t>
    <rPh sb="0" eb="1">
      <t>カン</t>
    </rPh>
    <rPh sb="6" eb="7">
      <t>シゲル</t>
    </rPh>
    <phoneticPr fontId="2"/>
  </si>
  <si>
    <t>稼　　動　　予　　定</t>
    <rPh sb="0" eb="1">
      <t>カセギ</t>
    </rPh>
    <rPh sb="3" eb="4">
      <t>ドウ</t>
    </rPh>
    <rPh sb="6" eb="7">
      <t>ヨ</t>
    </rPh>
    <rPh sb="9" eb="10">
      <t>サダム</t>
    </rPh>
    <phoneticPr fontId="2"/>
  </si>
  <si>
    <t>資　　　　　金　　　　　計　　　　　画　　　　　書</t>
    <rPh sb="0" eb="1">
      <t>シ</t>
    </rPh>
    <rPh sb="6" eb="7">
      <t>キン</t>
    </rPh>
    <rPh sb="12" eb="13">
      <t>ケイ</t>
    </rPh>
    <rPh sb="18" eb="19">
      <t>ガ</t>
    </rPh>
    <rPh sb="24" eb="25">
      <t>ショ</t>
    </rPh>
    <phoneticPr fontId="2"/>
  </si>
  <si>
    <t>区　　　　　分</t>
    <rPh sb="0" eb="1">
      <t>ク</t>
    </rPh>
    <rPh sb="6" eb="7">
      <t>ブン</t>
    </rPh>
    <phoneticPr fontId="2"/>
  </si>
  <si>
    <t>金　　　　　額</t>
    <rPh sb="0" eb="1">
      <t>キン</t>
    </rPh>
    <rPh sb="6" eb="7">
      <t>ガク</t>
    </rPh>
    <phoneticPr fontId="2"/>
  </si>
  <si>
    <t>備　　　　　考</t>
    <rPh sb="0" eb="1">
      <t>ソナエ</t>
    </rPh>
    <rPh sb="6" eb="7">
      <t>コウ</t>
    </rPh>
    <phoneticPr fontId="2"/>
  </si>
  <si>
    <t>様式第12－1号</t>
    <rPh sb="0" eb="2">
      <t>ヨウシキ</t>
    </rPh>
    <rPh sb="2" eb="3">
      <t>ダイ</t>
    </rPh>
    <rPh sb="7" eb="8">
      <t>ゴウ</t>
    </rPh>
    <phoneticPr fontId="2"/>
  </si>
  <si>
    <t>変更前</t>
    <rPh sb="0" eb="2">
      <t>ヘンコウ</t>
    </rPh>
    <rPh sb="2" eb="3">
      <t>マエ</t>
    </rPh>
    <phoneticPr fontId="2"/>
  </si>
  <si>
    <t>変更後</t>
    <rPh sb="0" eb="2">
      <t>ヘンコウ</t>
    </rPh>
    <rPh sb="2" eb="3">
      <t>ゴ</t>
    </rPh>
    <phoneticPr fontId="2"/>
  </si>
  <si>
    <t>１　借入申込内容</t>
    <rPh sb="2" eb="4">
      <t>カリイレ</t>
    </rPh>
    <rPh sb="4" eb="6">
      <t>モウシコミ</t>
    </rPh>
    <rPh sb="6" eb="8">
      <t>ナイヨウ</t>
    </rPh>
    <phoneticPr fontId="2"/>
  </si>
  <si>
    <t>事業計画</t>
    <rPh sb="0" eb="2">
      <t>ジギョウ</t>
    </rPh>
    <rPh sb="2" eb="4">
      <t>ケイカク</t>
    </rPh>
    <phoneticPr fontId="2"/>
  </si>
  <si>
    <t>資金計画</t>
    <rPh sb="0" eb="2">
      <t>シキン</t>
    </rPh>
    <rPh sb="2" eb="4">
      <t>ケイカク</t>
    </rPh>
    <phoneticPr fontId="2"/>
  </si>
  <si>
    <t>事業内容</t>
    <rPh sb="0" eb="2">
      <t>ジギョウ</t>
    </rPh>
    <rPh sb="2" eb="4">
      <t>ナイヨウ</t>
    </rPh>
    <phoneticPr fontId="2"/>
  </si>
  <si>
    <t>事業費</t>
    <rPh sb="0" eb="3">
      <t>ジギョウヒ</t>
    </rPh>
    <phoneticPr fontId="2"/>
  </si>
  <si>
    <t>金額</t>
    <rPh sb="0" eb="2">
      <t>キンガク</t>
    </rPh>
    <phoneticPr fontId="2"/>
  </si>
  <si>
    <t>近代化資金</t>
    <rPh sb="0" eb="3">
      <t>キンダイカ</t>
    </rPh>
    <rPh sb="3" eb="5">
      <t>シキン</t>
    </rPh>
    <phoneticPr fontId="2"/>
  </si>
  <si>
    <t>２　事業変更内容</t>
    <rPh sb="2" eb="4">
      <t>ジギョウ</t>
    </rPh>
    <rPh sb="4" eb="6">
      <t>ヘンコウ</t>
    </rPh>
    <rPh sb="6" eb="8">
      <t>ナイヨウ</t>
    </rPh>
    <phoneticPr fontId="2"/>
  </si>
  <si>
    <t>様式第12－2号</t>
    <rPh sb="0" eb="2">
      <t>ヨウシキ</t>
    </rPh>
    <rPh sb="2" eb="3">
      <t>ダイ</t>
    </rPh>
    <rPh sb="7" eb="8">
      <t>ゴウ</t>
    </rPh>
    <phoneticPr fontId="2"/>
  </si>
  <si>
    <t>三　重　県　漁　業　近　代　化　資　金　事　業　計　画　変　更　承　認　申　請　書</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コト</t>
    </rPh>
    <rPh sb="22" eb="23">
      <t>ギョウ</t>
    </rPh>
    <rPh sb="24" eb="25">
      <t>ケイ</t>
    </rPh>
    <rPh sb="26" eb="27">
      <t>ガ</t>
    </rPh>
    <rPh sb="28" eb="29">
      <t>ヘン</t>
    </rPh>
    <rPh sb="30" eb="31">
      <t>サラ</t>
    </rPh>
    <rPh sb="32" eb="33">
      <t>ウケタマワ</t>
    </rPh>
    <rPh sb="34" eb="35">
      <t>シノブ</t>
    </rPh>
    <rPh sb="36" eb="37">
      <t>サル</t>
    </rPh>
    <rPh sb="38" eb="39">
      <t>ショウ</t>
    </rPh>
    <rPh sb="40" eb="41">
      <t>ショ</t>
    </rPh>
    <phoneticPr fontId="2"/>
  </si>
  <si>
    <t>三　重　県　漁　業　近　代　化　資　金　事　業　計　画　変　更　願</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コト</t>
    </rPh>
    <rPh sb="22" eb="23">
      <t>ギョウ</t>
    </rPh>
    <rPh sb="24" eb="25">
      <t>ケイ</t>
    </rPh>
    <rPh sb="26" eb="27">
      <t>ガ</t>
    </rPh>
    <rPh sb="28" eb="29">
      <t>ヘン</t>
    </rPh>
    <rPh sb="30" eb="31">
      <t>サラ</t>
    </rPh>
    <rPh sb="32" eb="33">
      <t>ネガイ</t>
    </rPh>
    <phoneticPr fontId="2"/>
  </si>
  <si>
    <t>※変更の内容がわかる書類を添付すること。</t>
    <rPh sb="1" eb="3">
      <t>ヘンコウ</t>
    </rPh>
    <rPh sb="4" eb="6">
      <t>ナイヨウ</t>
    </rPh>
    <rPh sb="10" eb="12">
      <t>ショルイ</t>
    </rPh>
    <rPh sb="13" eb="15">
      <t>テンプ</t>
    </rPh>
    <phoneticPr fontId="2"/>
  </si>
  <si>
    <t>（融資機関）</t>
    <rPh sb="1" eb="3">
      <t>ユウシ</t>
    </rPh>
    <rPh sb="3" eb="5">
      <t>キカン</t>
    </rPh>
    <phoneticPr fontId="2"/>
  </si>
  <si>
    <t>（借受者）</t>
    <rPh sb="1" eb="3">
      <t>カリウケ</t>
    </rPh>
    <rPh sb="3" eb="4">
      <t>シャ</t>
    </rPh>
    <phoneticPr fontId="2"/>
  </si>
  <si>
    <t>様式第13号</t>
    <rPh sb="0" eb="2">
      <t>ヨウシキ</t>
    </rPh>
    <rPh sb="2" eb="3">
      <t>ダイ</t>
    </rPh>
    <rPh sb="5" eb="6">
      <t>ゴウ</t>
    </rPh>
    <phoneticPr fontId="2"/>
  </si>
  <si>
    <t>延期期間</t>
    <rPh sb="0" eb="2">
      <t>エンキ</t>
    </rPh>
    <rPh sb="2" eb="4">
      <t>キカン</t>
    </rPh>
    <phoneticPr fontId="2"/>
  </si>
  <si>
    <t>延期する理由</t>
    <rPh sb="0" eb="2">
      <t>エンキ</t>
    </rPh>
    <rPh sb="4" eb="6">
      <t>リユウ</t>
    </rPh>
    <phoneticPr fontId="2"/>
  </si>
  <si>
    <t>年　　　月　　　日</t>
    <rPh sb="0" eb="1">
      <t>ネン</t>
    </rPh>
    <rPh sb="4" eb="5">
      <t>ツキ</t>
    </rPh>
    <rPh sb="8" eb="9">
      <t>ヒ</t>
    </rPh>
    <phoneticPr fontId="2"/>
  </si>
  <si>
    <t>まで</t>
    <phoneticPr fontId="2"/>
  </si>
  <si>
    <t>様式第14号</t>
    <rPh sb="0" eb="2">
      <t>ヨウシキ</t>
    </rPh>
    <rPh sb="2" eb="3">
      <t>ダイ</t>
    </rPh>
    <rPh sb="5" eb="6">
      <t>ゴウ</t>
    </rPh>
    <phoneticPr fontId="2"/>
  </si>
  <si>
    <t>漁　業　近　代　化　資　金　貸　付　実　行　延　期　届</t>
    <rPh sb="0" eb="1">
      <t>リョウ</t>
    </rPh>
    <rPh sb="2" eb="3">
      <t>ギョウ</t>
    </rPh>
    <rPh sb="4" eb="5">
      <t>コン</t>
    </rPh>
    <rPh sb="6" eb="7">
      <t>ダイ</t>
    </rPh>
    <rPh sb="8" eb="9">
      <t>カ</t>
    </rPh>
    <rPh sb="10" eb="11">
      <t>シ</t>
    </rPh>
    <rPh sb="12" eb="13">
      <t>キン</t>
    </rPh>
    <rPh sb="14" eb="15">
      <t>カシ</t>
    </rPh>
    <rPh sb="16" eb="17">
      <t>ヅケ</t>
    </rPh>
    <rPh sb="18" eb="19">
      <t>ジツ</t>
    </rPh>
    <rPh sb="20" eb="21">
      <t>ギョウ</t>
    </rPh>
    <rPh sb="22" eb="23">
      <t>エン</t>
    </rPh>
    <rPh sb="24" eb="25">
      <t>キ</t>
    </rPh>
    <rPh sb="26" eb="27">
      <t>トド</t>
    </rPh>
    <phoneticPr fontId="2"/>
  </si>
  <si>
    <t>漁　業　近　代　化　資　金　事　前　着　工　届</t>
    <rPh sb="0" eb="1">
      <t>リョウ</t>
    </rPh>
    <rPh sb="2" eb="3">
      <t>ギョウ</t>
    </rPh>
    <rPh sb="4" eb="5">
      <t>コン</t>
    </rPh>
    <rPh sb="6" eb="7">
      <t>ダイ</t>
    </rPh>
    <rPh sb="8" eb="9">
      <t>カ</t>
    </rPh>
    <rPh sb="10" eb="11">
      <t>シ</t>
    </rPh>
    <rPh sb="12" eb="13">
      <t>キン</t>
    </rPh>
    <rPh sb="14" eb="15">
      <t>コト</t>
    </rPh>
    <rPh sb="16" eb="17">
      <t>マエ</t>
    </rPh>
    <rPh sb="18" eb="19">
      <t>キ</t>
    </rPh>
    <rPh sb="20" eb="21">
      <t>コウ</t>
    </rPh>
    <rPh sb="22" eb="23">
      <t>トド</t>
    </rPh>
    <phoneticPr fontId="2"/>
  </si>
  <si>
    <t>　下記の漁業近代化資金借入予定の事業を着工させますので理由を付してお届けします。</t>
    <rPh sb="1" eb="3">
      <t>カキ</t>
    </rPh>
    <rPh sb="4" eb="6">
      <t>ギョギョウ</t>
    </rPh>
    <rPh sb="6" eb="9">
      <t>キンダイカ</t>
    </rPh>
    <rPh sb="9" eb="11">
      <t>シキン</t>
    </rPh>
    <rPh sb="11" eb="13">
      <t>カリイレ</t>
    </rPh>
    <rPh sb="13" eb="15">
      <t>ヨテイ</t>
    </rPh>
    <rPh sb="16" eb="18">
      <t>ジギョウ</t>
    </rPh>
    <rPh sb="19" eb="21">
      <t>チャッコウ</t>
    </rPh>
    <rPh sb="27" eb="29">
      <t>リユウ</t>
    </rPh>
    <rPh sb="30" eb="31">
      <t>フ</t>
    </rPh>
    <rPh sb="34" eb="35">
      <t>トド</t>
    </rPh>
    <phoneticPr fontId="2"/>
  </si>
  <si>
    <t>借入申込者</t>
    <rPh sb="0" eb="2">
      <t>カリイレ</t>
    </rPh>
    <rPh sb="2" eb="4">
      <t>モウシコミ</t>
    </rPh>
    <rPh sb="4" eb="5">
      <t>シャ</t>
    </rPh>
    <phoneticPr fontId="2"/>
  </si>
  <si>
    <t>借入申込年月日</t>
    <rPh sb="0" eb="2">
      <t>カリイレ</t>
    </rPh>
    <rPh sb="2" eb="4">
      <t>モウシコミ</t>
    </rPh>
    <rPh sb="4" eb="7">
      <t>ネンガッピ</t>
    </rPh>
    <phoneticPr fontId="2"/>
  </si>
  <si>
    <t>事業名</t>
    <rPh sb="0" eb="2">
      <t>ジギョウ</t>
    </rPh>
    <rPh sb="2" eb="3">
      <t>メイ</t>
    </rPh>
    <phoneticPr fontId="2"/>
  </si>
  <si>
    <t>着工予定日</t>
    <rPh sb="0" eb="2">
      <t>チャッコウ</t>
    </rPh>
    <rPh sb="2" eb="5">
      <t>ヨテイビ</t>
    </rPh>
    <phoneticPr fontId="2"/>
  </si>
  <si>
    <t>事前着工を必要とする理由</t>
    <rPh sb="0" eb="2">
      <t>ジゼン</t>
    </rPh>
    <rPh sb="2" eb="4">
      <t>チャッコウ</t>
    </rPh>
    <rPh sb="5" eb="7">
      <t>ヒツヨウ</t>
    </rPh>
    <rPh sb="10" eb="12">
      <t>リユウ</t>
    </rPh>
    <phoneticPr fontId="2"/>
  </si>
  <si>
    <t>融資機関の意見</t>
    <rPh sb="0" eb="2">
      <t>ユウシ</t>
    </rPh>
    <rPh sb="2" eb="4">
      <t>キカン</t>
    </rPh>
    <rPh sb="5" eb="7">
      <t>イケン</t>
    </rPh>
    <phoneticPr fontId="2"/>
  </si>
  <si>
    <t>様式第15号</t>
    <rPh sb="0" eb="2">
      <t>ヨウシキ</t>
    </rPh>
    <rPh sb="2" eb="3">
      <t>ダイ</t>
    </rPh>
    <rPh sb="5" eb="6">
      <t>ゴウ</t>
    </rPh>
    <phoneticPr fontId="2"/>
  </si>
  <si>
    <t>漁　業　近　代　化　資　金　事　業　完　了　届</t>
    <rPh sb="0" eb="1">
      <t>リョウ</t>
    </rPh>
    <rPh sb="2" eb="3">
      <t>ギョウ</t>
    </rPh>
    <rPh sb="4" eb="5">
      <t>コン</t>
    </rPh>
    <rPh sb="6" eb="7">
      <t>ダイ</t>
    </rPh>
    <rPh sb="8" eb="9">
      <t>カ</t>
    </rPh>
    <rPh sb="10" eb="11">
      <t>シ</t>
    </rPh>
    <rPh sb="12" eb="13">
      <t>キン</t>
    </rPh>
    <rPh sb="14" eb="15">
      <t>コト</t>
    </rPh>
    <rPh sb="16" eb="17">
      <t>ギョウ</t>
    </rPh>
    <rPh sb="18" eb="19">
      <t>カン</t>
    </rPh>
    <rPh sb="20" eb="21">
      <t>リョウ</t>
    </rPh>
    <rPh sb="22" eb="23">
      <t>トド</t>
    </rPh>
    <phoneticPr fontId="2"/>
  </si>
  <si>
    <t>借受者</t>
    <rPh sb="0" eb="2">
      <t>カリウケ</t>
    </rPh>
    <rPh sb="2" eb="3">
      <t>シャ</t>
    </rPh>
    <phoneticPr fontId="2"/>
  </si>
  <si>
    <t>名称</t>
    <rPh sb="0" eb="2">
      <t>メイショウ</t>
    </rPh>
    <phoneticPr fontId="2"/>
  </si>
  <si>
    <t>　漁業近代化資金にかかる事業を完了したので、次のとおりお届けします。</t>
    <rPh sb="1" eb="3">
      <t>ギョギョウ</t>
    </rPh>
    <rPh sb="3" eb="8">
      <t>キンダイカシキン</t>
    </rPh>
    <rPh sb="12" eb="14">
      <t>ジギョウ</t>
    </rPh>
    <rPh sb="15" eb="17">
      <t>カンリョウ</t>
    </rPh>
    <rPh sb="22" eb="23">
      <t>ツギ</t>
    </rPh>
    <rPh sb="28" eb="29">
      <t>トド</t>
    </rPh>
    <phoneticPr fontId="2"/>
  </si>
  <si>
    <t>完　　　　　了　　　　　し　　　　　た　　　　　事　　　　　業　　　　　の　　　　　内　　　　　容</t>
    <rPh sb="0" eb="1">
      <t>カン</t>
    </rPh>
    <rPh sb="6" eb="7">
      <t>リョウ</t>
    </rPh>
    <rPh sb="24" eb="25">
      <t>コト</t>
    </rPh>
    <rPh sb="30" eb="31">
      <t>ギョウ</t>
    </rPh>
    <rPh sb="42" eb="43">
      <t>ナイ</t>
    </rPh>
    <rPh sb="48" eb="49">
      <t>カタチ</t>
    </rPh>
    <phoneticPr fontId="2"/>
  </si>
  <si>
    <t>総事業費</t>
    <rPh sb="0" eb="4">
      <t>ソウジギョウヒ</t>
    </rPh>
    <phoneticPr fontId="2"/>
  </si>
  <si>
    <t>計画</t>
    <rPh sb="0" eb="2">
      <t>ケイカク</t>
    </rPh>
    <phoneticPr fontId="2"/>
  </si>
  <si>
    <t>実績</t>
    <rPh sb="0" eb="2">
      <t>ジッセキ</t>
    </rPh>
    <phoneticPr fontId="2"/>
  </si>
  <si>
    <t>近代化資金借入額</t>
    <rPh sb="0" eb="3">
      <t>キンダイカ</t>
    </rPh>
    <rPh sb="3" eb="5">
      <t>シキン</t>
    </rPh>
    <rPh sb="5" eb="7">
      <t>カリイレ</t>
    </rPh>
    <rPh sb="7" eb="8">
      <t>ガク</t>
    </rPh>
    <phoneticPr fontId="2"/>
  </si>
  <si>
    <t>着手年月日</t>
    <rPh sb="0" eb="2">
      <t>チャクシュ</t>
    </rPh>
    <rPh sb="2" eb="5">
      <t>ネンガッピ</t>
    </rPh>
    <phoneticPr fontId="2"/>
  </si>
  <si>
    <t>年　　　　　　　　　月　　　　　　　　　日　　</t>
    <rPh sb="0" eb="1">
      <t>ネン</t>
    </rPh>
    <rPh sb="10" eb="11">
      <t>ツキ</t>
    </rPh>
    <rPh sb="20" eb="21">
      <t>ヒ</t>
    </rPh>
    <phoneticPr fontId="2"/>
  </si>
  <si>
    <t>完了年月日</t>
    <rPh sb="0" eb="2">
      <t>カンリョウ</t>
    </rPh>
    <rPh sb="2" eb="5">
      <t>ネンガッピ</t>
    </rPh>
    <phoneticPr fontId="2"/>
  </si>
  <si>
    <t>融　　　　　　資　　　　　　機　　　　　　関　　　　　　の　　　　　　処　　　　　　理</t>
    <rPh sb="0" eb="1">
      <t>ユウ</t>
    </rPh>
    <rPh sb="7" eb="8">
      <t>シ</t>
    </rPh>
    <rPh sb="14" eb="15">
      <t>キ</t>
    </rPh>
    <rPh sb="21" eb="22">
      <t>セキ</t>
    </rPh>
    <rPh sb="35" eb="36">
      <t>トコロ</t>
    </rPh>
    <rPh sb="42" eb="43">
      <t>リ</t>
    </rPh>
    <phoneticPr fontId="2"/>
  </si>
  <si>
    <t>利子補給対象事業名</t>
    <rPh sb="0" eb="2">
      <t>リシ</t>
    </rPh>
    <rPh sb="2" eb="4">
      <t>ホキュウ</t>
    </rPh>
    <rPh sb="4" eb="6">
      <t>タイショウ</t>
    </rPh>
    <rPh sb="6" eb="8">
      <t>ジギョウ</t>
    </rPh>
    <rPh sb="8" eb="9">
      <t>メイ</t>
    </rPh>
    <phoneticPr fontId="2"/>
  </si>
  <si>
    <t>事業完了確認年月日</t>
    <rPh sb="0" eb="2">
      <t>ジギョウ</t>
    </rPh>
    <rPh sb="2" eb="4">
      <t>カンリョウ</t>
    </rPh>
    <rPh sb="4" eb="6">
      <t>カクニン</t>
    </rPh>
    <rPh sb="6" eb="9">
      <t>ネンガッピ</t>
    </rPh>
    <phoneticPr fontId="2"/>
  </si>
  <si>
    <t>確認者の氏名</t>
    <rPh sb="0" eb="2">
      <t>カクニン</t>
    </rPh>
    <rPh sb="2" eb="3">
      <t>シャ</t>
    </rPh>
    <rPh sb="4" eb="6">
      <t>シメイ</t>
    </rPh>
    <phoneticPr fontId="2"/>
  </si>
  <si>
    <t>確認総事業費</t>
    <rPh sb="0" eb="2">
      <t>カクニン</t>
    </rPh>
    <rPh sb="2" eb="6">
      <t>ソウジギョウヒ</t>
    </rPh>
    <phoneticPr fontId="2"/>
  </si>
  <si>
    <t>事業内容の適否及び必要とする措置（繰上償還、条件変更、補完工事等）</t>
    <rPh sb="0" eb="2">
      <t>ジギョウ</t>
    </rPh>
    <rPh sb="2" eb="4">
      <t>ナイヨウ</t>
    </rPh>
    <rPh sb="5" eb="7">
      <t>テキヒ</t>
    </rPh>
    <rPh sb="7" eb="8">
      <t>オヨ</t>
    </rPh>
    <rPh sb="9" eb="11">
      <t>ヒツヨウ</t>
    </rPh>
    <rPh sb="14" eb="16">
      <t>ソチ</t>
    </rPh>
    <rPh sb="17" eb="19">
      <t>クリアゲ</t>
    </rPh>
    <rPh sb="19" eb="21">
      <t>ショウカン</t>
    </rPh>
    <rPh sb="22" eb="24">
      <t>ジョウケン</t>
    </rPh>
    <rPh sb="24" eb="26">
      <t>ヘンコウ</t>
    </rPh>
    <rPh sb="27" eb="29">
      <t>ホカン</t>
    </rPh>
    <rPh sb="29" eb="32">
      <t>コウジトウ</t>
    </rPh>
    <phoneticPr fontId="2"/>
  </si>
  <si>
    <t>注　確認総事業費について、これに伴う証憑書類が整備されていなければならない。</t>
    <rPh sb="0" eb="1">
      <t>チュウ</t>
    </rPh>
    <rPh sb="2" eb="4">
      <t>カクニン</t>
    </rPh>
    <rPh sb="4" eb="8">
      <t>ソウジギョウヒ</t>
    </rPh>
    <rPh sb="16" eb="17">
      <t>トモナ</t>
    </rPh>
    <rPh sb="18" eb="20">
      <t>ショウヒョウ</t>
    </rPh>
    <rPh sb="20" eb="22">
      <t>ショルイ</t>
    </rPh>
    <rPh sb="23" eb="25">
      <t>セイビ</t>
    </rPh>
    <phoneticPr fontId="2"/>
  </si>
  <si>
    <t>三重県受理第　　　　　　号</t>
    <rPh sb="0" eb="3">
      <t>ミエケン</t>
    </rPh>
    <rPh sb="3" eb="5">
      <t>ジュリ</t>
    </rPh>
    <rPh sb="5" eb="6">
      <t>ダイ</t>
    </rPh>
    <rPh sb="12" eb="13">
      <t>ゴウ</t>
    </rPh>
    <phoneticPr fontId="2"/>
  </si>
  <si>
    <t>漁　業　近　代　化　資　金　貸　付　融　資　率　特　認　申　請　書</t>
    <rPh sb="0" eb="1">
      <t>リョウ</t>
    </rPh>
    <rPh sb="2" eb="3">
      <t>ギョウ</t>
    </rPh>
    <rPh sb="4" eb="5">
      <t>コン</t>
    </rPh>
    <rPh sb="6" eb="7">
      <t>ダイ</t>
    </rPh>
    <rPh sb="8" eb="9">
      <t>カ</t>
    </rPh>
    <rPh sb="10" eb="11">
      <t>シ</t>
    </rPh>
    <rPh sb="12" eb="13">
      <t>キン</t>
    </rPh>
    <rPh sb="14" eb="15">
      <t>カシ</t>
    </rPh>
    <rPh sb="16" eb="17">
      <t>ヅケ</t>
    </rPh>
    <rPh sb="18" eb="19">
      <t>ユウ</t>
    </rPh>
    <rPh sb="20" eb="21">
      <t>シ</t>
    </rPh>
    <rPh sb="22" eb="23">
      <t>リツ</t>
    </rPh>
    <rPh sb="24" eb="25">
      <t>トク</t>
    </rPh>
    <rPh sb="26" eb="27">
      <t>ニン</t>
    </rPh>
    <rPh sb="28" eb="29">
      <t>サル</t>
    </rPh>
    <rPh sb="30" eb="31">
      <t>ショウ</t>
    </rPh>
    <rPh sb="32" eb="33">
      <t>ショ</t>
    </rPh>
    <phoneticPr fontId="2"/>
  </si>
  <si>
    <t>代表者氏名</t>
    <rPh sb="0" eb="3">
      <t>ダイヒョウシャ</t>
    </rPh>
    <rPh sb="3" eb="5">
      <t>シメイ</t>
    </rPh>
    <phoneticPr fontId="2"/>
  </si>
  <si>
    <t>住　　　　所</t>
    <rPh sb="0" eb="1">
      <t>ジュウ</t>
    </rPh>
    <rPh sb="5" eb="6">
      <t>ショ</t>
    </rPh>
    <phoneticPr fontId="2"/>
  </si>
  <si>
    <t>名　　　　称</t>
    <rPh sb="0" eb="1">
      <t>ナ</t>
    </rPh>
    <rPh sb="5" eb="6">
      <t>ショウ</t>
    </rPh>
    <phoneticPr fontId="2"/>
  </si>
  <si>
    <t>　三重県漁業近代化資金融通制度要綱に基づき、次のとおり貸付融資率の特認を願いたいく申請します。</t>
    <rPh sb="1" eb="4">
      <t>ミエケン</t>
    </rPh>
    <rPh sb="4" eb="6">
      <t>ギョギョウ</t>
    </rPh>
    <rPh sb="6" eb="11">
      <t>キンダイカシキン</t>
    </rPh>
    <rPh sb="11" eb="13">
      <t>ユウズウ</t>
    </rPh>
    <rPh sb="13" eb="15">
      <t>セイド</t>
    </rPh>
    <rPh sb="15" eb="17">
      <t>ヨウコウ</t>
    </rPh>
    <rPh sb="18" eb="19">
      <t>モト</t>
    </rPh>
    <rPh sb="22" eb="23">
      <t>ツギ</t>
    </rPh>
    <rPh sb="27" eb="29">
      <t>カシツケ</t>
    </rPh>
    <rPh sb="29" eb="31">
      <t>ユウシ</t>
    </rPh>
    <rPh sb="31" eb="32">
      <t>リツ</t>
    </rPh>
    <rPh sb="33" eb="35">
      <t>トクニン</t>
    </rPh>
    <rPh sb="36" eb="37">
      <t>ネガイ</t>
    </rPh>
    <rPh sb="41" eb="43">
      <t>シンセイ</t>
    </rPh>
    <phoneticPr fontId="2"/>
  </si>
  <si>
    <t>借入申請者</t>
    <rPh sb="0" eb="2">
      <t>カリイレ</t>
    </rPh>
    <rPh sb="2" eb="5">
      <t>シンセイシャ</t>
    </rPh>
    <phoneticPr fontId="2"/>
  </si>
  <si>
    <t>事　　　　　　　　　　　　業　　　　　　　　　　　　実　　　　　　　　　　　　績</t>
    <rPh sb="0" eb="1">
      <t>コト</t>
    </rPh>
    <rPh sb="13" eb="14">
      <t>ギョウ</t>
    </rPh>
    <rPh sb="26" eb="27">
      <t>ジツ</t>
    </rPh>
    <rPh sb="39" eb="40">
      <t>ツムギ</t>
    </rPh>
    <phoneticPr fontId="2"/>
  </si>
  <si>
    <t>種　　　　　　　類</t>
    <rPh sb="0" eb="1">
      <t>タネ</t>
    </rPh>
    <rPh sb="8" eb="9">
      <t>タグイ</t>
    </rPh>
    <phoneticPr fontId="2"/>
  </si>
  <si>
    <t>計　　　　　　　　　　画</t>
    <rPh sb="0" eb="1">
      <t>ケイ</t>
    </rPh>
    <rPh sb="11" eb="12">
      <t>ガ</t>
    </rPh>
    <phoneticPr fontId="2"/>
  </si>
  <si>
    <t>規　　　　　模</t>
    <rPh sb="0" eb="1">
      <t>タダシ</t>
    </rPh>
    <rPh sb="6" eb="7">
      <t>ボ</t>
    </rPh>
    <phoneticPr fontId="2"/>
  </si>
  <si>
    <t>所　　用　　見　　込　　額</t>
    <rPh sb="0" eb="1">
      <t>トコロ</t>
    </rPh>
    <rPh sb="3" eb="4">
      <t>ヨウ</t>
    </rPh>
    <rPh sb="6" eb="7">
      <t>ミ</t>
    </rPh>
    <rPh sb="9" eb="10">
      <t>コミ</t>
    </rPh>
    <rPh sb="12" eb="13">
      <t>ガク</t>
    </rPh>
    <phoneticPr fontId="2"/>
  </si>
  <si>
    <t>実　　　　　　　　　　績</t>
    <rPh sb="0" eb="1">
      <t>ジツ</t>
    </rPh>
    <rPh sb="11" eb="12">
      <t>ツムギ</t>
    </rPh>
    <phoneticPr fontId="2"/>
  </si>
  <si>
    <t>所　　　　要　　　　額</t>
    <rPh sb="0" eb="1">
      <t>トコロ</t>
    </rPh>
    <rPh sb="5" eb="6">
      <t>ヨウ</t>
    </rPh>
    <rPh sb="10" eb="11">
      <t>ガク</t>
    </rPh>
    <phoneticPr fontId="2"/>
  </si>
  <si>
    <t>備　　　　　　　　　考</t>
    <rPh sb="0" eb="1">
      <t>ソナエ</t>
    </rPh>
    <rPh sb="10" eb="11">
      <t>コウ</t>
    </rPh>
    <phoneticPr fontId="2"/>
  </si>
  <si>
    <t>貸　付　予　定　額
融　　　 資 　　　率</t>
    <rPh sb="0" eb="1">
      <t>カシ</t>
    </rPh>
    <rPh sb="2" eb="3">
      <t>ヅケ</t>
    </rPh>
    <rPh sb="4" eb="5">
      <t>ヨ</t>
    </rPh>
    <rPh sb="6" eb="7">
      <t>サダム</t>
    </rPh>
    <rPh sb="8" eb="9">
      <t>ガク</t>
    </rPh>
    <rPh sb="10" eb="11">
      <t>ユウ</t>
    </rPh>
    <rPh sb="15" eb="16">
      <t>シ</t>
    </rPh>
    <rPh sb="20" eb="21">
      <t>リツ</t>
    </rPh>
    <phoneticPr fontId="2"/>
  </si>
  <si>
    <t>（80％を超える理由）</t>
    <rPh sb="5" eb="6">
      <t>コ</t>
    </rPh>
    <rPh sb="8" eb="10">
      <t>リユウ</t>
    </rPh>
    <phoneticPr fontId="2"/>
  </si>
  <si>
    <t>意　見　欄</t>
    <rPh sb="0" eb="1">
      <t>イ</t>
    </rPh>
    <rPh sb="2" eb="3">
      <t>ミ</t>
    </rPh>
    <rPh sb="4" eb="5">
      <t>ラン</t>
    </rPh>
    <phoneticPr fontId="2"/>
  </si>
  <si>
    <t>三　重　県　漁　業　近　代　化　資　金　繰　上　償　還　報　告　書</t>
    <rPh sb="0" eb="1">
      <t>サン</t>
    </rPh>
    <rPh sb="2" eb="3">
      <t>シゲル</t>
    </rPh>
    <rPh sb="4" eb="5">
      <t>ケン</t>
    </rPh>
    <rPh sb="6" eb="7">
      <t>リョウ</t>
    </rPh>
    <rPh sb="8" eb="9">
      <t>ギョウ</t>
    </rPh>
    <rPh sb="10" eb="11">
      <t>コン</t>
    </rPh>
    <rPh sb="12" eb="13">
      <t>ダイ</t>
    </rPh>
    <rPh sb="14" eb="15">
      <t>カ</t>
    </rPh>
    <rPh sb="16" eb="17">
      <t>シ</t>
    </rPh>
    <rPh sb="18" eb="19">
      <t>キン</t>
    </rPh>
    <rPh sb="20" eb="21">
      <t>クリ</t>
    </rPh>
    <rPh sb="22" eb="23">
      <t>ジョウ</t>
    </rPh>
    <rPh sb="24" eb="25">
      <t>ショウ</t>
    </rPh>
    <rPh sb="26" eb="27">
      <t>カン</t>
    </rPh>
    <rPh sb="28" eb="29">
      <t>ホウ</t>
    </rPh>
    <rPh sb="30" eb="31">
      <t>コク</t>
    </rPh>
    <rPh sb="32" eb="33">
      <t>ショ</t>
    </rPh>
    <phoneticPr fontId="2"/>
  </si>
  <si>
    <t>様式第17号</t>
    <rPh sb="0" eb="2">
      <t>ヨウシキ</t>
    </rPh>
    <rPh sb="2" eb="3">
      <t>ダイ</t>
    </rPh>
    <rPh sb="5" eb="6">
      <t>ゴウ</t>
    </rPh>
    <phoneticPr fontId="2"/>
  </si>
  <si>
    <t>資　　　金　　　別</t>
    <rPh sb="0" eb="1">
      <t>シ</t>
    </rPh>
    <rPh sb="4" eb="5">
      <t>キン</t>
    </rPh>
    <rPh sb="8" eb="9">
      <t>ベツ</t>
    </rPh>
    <phoneticPr fontId="2"/>
  </si>
  <si>
    <t>使　　途　　別</t>
    <rPh sb="0" eb="1">
      <t>ツカ</t>
    </rPh>
    <rPh sb="3" eb="4">
      <t>ト</t>
    </rPh>
    <rPh sb="6" eb="7">
      <t>ベツ</t>
    </rPh>
    <phoneticPr fontId="2"/>
  </si>
  <si>
    <t>繰上償還年月日</t>
    <rPh sb="0" eb="2">
      <t>クリアゲ</t>
    </rPh>
    <rPh sb="2" eb="4">
      <t>ショウカン</t>
    </rPh>
    <rPh sb="4" eb="7">
      <t>ネンガッピ</t>
    </rPh>
    <phoneticPr fontId="2"/>
  </si>
  <si>
    <t>繰上償還額</t>
    <rPh sb="0" eb="2">
      <t>クリアゲ</t>
    </rPh>
    <rPh sb="2" eb="4">
      <t>ショウカン</t>
    </rPh>
    <rPh sb="4" eb="5">
      <t>ガク</t>
    </rPh>
    <phoneticPr fontId="2"/>
  </si>
  <si>
    <t>備　　　　　　　　　　　　　　　　　　　考
（繰上償還者名と償還計画変更の内容）</t>
    <rPh sb="0" eb="1">
      <t>ソナエ</t>
    </rPh>
    <rPh sb="20" eb="21">
      <t>コウ</t>
    </rPh>
    <rPh sb="23" eb="27">
      <t>クリアゲショウカン</t>
    </rPh>
    <rPh sb="27" eb="29">
      <t>シャメイ</t>
    </rPh>
    <rPh sb="30" eb="32">
      <t>ショウカン</t>
    </rPh>
    <rPh sb="32" eb="34">
      <t>ケイカク</t>
    </rPh>
    <rPh sb="34" eb="36">
      <t>ヘンコウ</t>
    </rPh>
    <rPh sb="37" eb="39">
      <t>ナイヨウ</t>
    </rPh>
    <phoneticPr fontId="2"/>
  </si>
  <si>
    <t>様式第18号</t>
    <rPh sb="0" eb="2">
      <t>ヨウシキ</t>
    </rPh>
    <rPh sb="2" eb="3">
      <t>ダイ</t>
    </rPh>
    <rPh sb="5" eb="6">
      <t>ゴウ</t>
    </rPh>
    <phoneticPr fontId="2"/>
  </si>
  <si>
    <t>漁　業　近　代　化　資　金　残　高　移　動　報　告　書</t>
    <rPh sb="0" eb="1">
      <t>リョウ</t>
    </rPh>
    <rPh sb="2" eb="3">
      <t>ギョウ</t>
    </rPh>
    <rPh sb="4" eb="5">
      <t>コン</t>
    </rPh>
    <rPh sb="6" eb="7">
      <t>ダイ</t>
    </rPh>
    <rPh sb="8" eb="9">
      <t>カ</t>
    </rPh>
    <rPh sb="10" eb="11">
      <t>シ</t>
    </rPh>
    <rPh sb="12" eb="13">
      <t>キン</t>
    </rPh>
    <rPh sb="14" eb="15">
      <t>ザン</t>
    </rPh>
    <rPh sb="16" eb="17">
      <t>タカ</t>
    </rPh>
    <rPh sb="18" eb="19">
      <t>ウツリ</t>
    </rPh>
    <rPh sb="20" eb="21">
      <t>ドウ</t>
    </rPh>
    <rPh sb="22" eb="23">
      <t>ホウ</t>
    </rPh>
    <rPh sb="24" eb="25">
      <t>コク</t>
    </rPh>
    <rPh sb="26" eb="27">
      <t>ショ</t>
    </rPh>
    <phoneticPr fontId="2"/>
  </si>
  <si>
    <t>　代表者名</t>
    <rPh sb="1" eb="3">
      <t>ダイヒョウ</t>
    </rPh>
    <rPh sb="3" eb="4">
      <t>シャ</t>
    </rPh>
    <rPh sb="4" eb="5">
      <t>メイ</t>
    </rPh>
    <phoneticPr fontId="2"/>
  </si>
  <si>
    <t>期中移動明細（Ｂ）</t>
    <rPh sb="0" eb="2">
      <t>キチュウ</t>
    </rPh>
    <rPh sb="2" eb="4">
      <t>イドウ</t>
    </rPh>
    <rPh sb="4" eb="6">
      <t>メイサイ</t>
    </rPh>
    <phoneticPr fontId="2"/>
  </si>
  <si>
    <t>今期貸付</t>
    <rPh sb="0" eb="2">
      <t>コンキ</t>
    </rPh>
    <rPh sb="2" eb="4">
      <t>カシツケ</t>
    </rPh>
    <phoneticPr fontId="2"/>
  </si>
  <si>
    <t>件数</t>
    <rPh sb="0" eb="2">
      <t>ケンスウ</t>
    </rPh>
    <phoneticPr fontId="2"/>
  </si>
  <si>
    <t>今期償還</t>
    <rPh sb="0" eb="2">
      <t>コンキ</t>
    </rPh>
    <rPh sb="2" eb="4">
      <t>ショウカン</t>
    </rPh>
    <phoneticPr fontId="2"/>
  </si>
  <si>
    <t>元金延滞額（Ｃ）</t>
    <rPh sb="0" eb="2">
      <t>ガンキン</t>
    </rPh>
    <rPh sb="2" eb="4">
      <t>エンタイ</t>
    </rPh>
    <rPh sb="4" eb="5">
      <t>ガク</t>
    </rPh>
    <phoneticPr fontId="2"/>
  </si>
  <si>
    <t>一般
　　　　　別
特定</t>
    <rPh sb="0" eb="2">
      <t>イッパン</t>
    </rPh>
    <rPh sb="8" eb="9">
      <t>ベツ</t>
    </rPh>
    <rPh sb="10" eb="12">
      <t>トクテイ</t>
    </rPh>
    <phoneticPr fontId="2"/>
  </si>
  <si>
    <t>（単位：千円）</t>
    <rPh sb="4" eb="5">
      <t>セン</t>
    </rPh>
    <rPh sb="5" eb="6">
      <t>エン</t>
    </rPh>
    <phoneticPr fontId="7"/>
  </si>
  <si>
    <t>様式第5号</t>
    <rPh sb="0" eb="2">
      <t>ヨウシキ</t>
    </rPh>
    <rPh sb="2" eb="3">
      <t>ダイ</t>
    </rPh>
    <rPh sb="4" eb="5">
      <t>ゴウ</t>
    </rPh>
    <phoneticPr fontId="2"/>
  </si>
  <si>
    <t>資金別</t>
    <rPh sb="0" eb="2">
      <t>シキン</t>
    </rPh>
    <rPh sb="2" eb="3">
      <t>ベツ</t>
    </rPh>
    <phoneticPr fontId="2"/>
  </si>
  <si>
    <t>漁業近代化資金の借入金残高明細</t>
    <rPh sb="0" eb="2">
      <t>ギョギョウ</t>
    </rPh>
    <rPh sb="2" eb="5">
      <t>キンダイカ</t>
    </rPh>
    <rPh sb="5" eb="7">
      <t>シキン</t>
    </rPh>
    <rPh sb="8" eb="10">
      <t>カリイレ</t>
    </rPh>
    <rPh sb="10" eb="11">
      <t>キン</t>
    </rPh>
    <rPh sb="11" eb="13">
      <t>ザンダカ</t>
    </rPh>
    <rPh sb="13" eb="15">
      <t>メイサイ</t>
    </rPh>
    <phoneticPr fontId="2"/>
  </si>
  <si>
    <t>農林水産事務所</t>
    <rPh sb="0" eb="2">
      <t>ノウリン</t>
    </rPh>
    <rPh sb="2" eb="4">
      <t>スイサン</t>
    </rPh>
    <rPh sb="4" eb="6">
      <t>ジム</t>
    </rPh>
    <rPh sb="6" eb="7">
      <t>ショ</t>
    </rPh>
    <phoneticPr fontId="2"/>
  </si>
  <si>
    <t>　　　　　　　年　　　月　　　日付け　　第　　　　　　号により利子補給承認を受けた下記の資金につき利子補給条件の一部を変更したいので申請します。</t>
    <rPh sb="7" eb="8">
      <t>ネン</t>
    </rPh>
    <rPh sb="11" eb="12">
      <t>ツキ</t>
    </rPh>
    <rPh sb="15" eb="16">
      <t>ヒ</t>
    </rPh>
    <rPh sb="16" eb="17">
      <t>ヅ</t>
    </rPh>
    <rPh sb="20" eb="21">
      <t>ダイ</t>
    </rPh>
    <rPh sb="27" eb="28">
      <t>ゴウ</t>
    </rPh>
    <rPh sb="31" eb="33">
      <t>リシ</t>
    </rPh>
    <rPh sb="33" eb="35">
      <t>ホキュウ</t>
    </rPh>
    <rPh sb="35" eb="37">
      <t>ショウニン</t>
    </rPh>
    <rPh sb="38" eb="39">
      <t>ウ</t>
    </rPh>
    <rPh sb="41" eb="43">
      <t>カキ</t>
    </rPh>
    <rPh sb="44" eb="46">
      <t>シキン</t>
    </rPh>
    <rPh sb="49" eb="51">
      <t>リシ</t>
    </rPh>
    <rPh sb="51" eb="53">
      <t>ホキュウ</t>
    </rPh>
    <rPh sb="53" eb="55">
      <t>ジョウケン</t>
    </rPh>
    <rPh sb="56" eb="58">
      <t>イチブ</t>
    </rPh>
    <rPh sb="59" eb="61">
      <t>ヘンコウ</t>
    </rPh>
    <rPh sb="66" eb="68">
      <t>シンセイ</t>
    </rPh>
    <phoneticPr fontId="2"/>
  </si>
  <si>
    <t>（令和　　○　年　　　　○　半期）</t>
    <rPh sb="1" eb="3">
      <t>レイワ</t>
    </rPh>
    <rPh sb="7" eb="8">
      <t>ネン</t>
    </rPh>
    <rPh sb="14" eb="16">
      <t>ハンキ</t>
    </rPh>
    <phoneticPr fontId="2"/>
  </si>
  <si>
    <t>令和○年○月末日現在残高移動状況を下記のとおり報告します。</t>
    <rPh sb="0" eb="2">
      <t>レイワ</t>
    </rPh>
    <rPh sb="3" eb="4">
      <t>ネン</t>
    </rPh>
    <rPh sb="5" eb="7">
      <t>ゲツマツ</t>
    </rPh>
    <rPh sb="7" eb="8">
      <t>ヒ</t>
    </rPh>
    <rPh sb="8" eb="10">
      <t>ゲンザイ</t>
    </rPh>
    <rPh sb="10" eb="12">
      <t>ザンダカ</t>
    </rPh>
    <rPh sb="12" eb="14">
      <t>イドウ</t>
    </rPh>
    <rPh sb="14" eb="16">
      <t>ジョウキョウ</t>
    </rPh>
    <rPh sb="17" eb="19">
      <t>カキ</t>
    </rPh>
    <rPh sb="23" eb="25">
      <t>ホウコク</t>
    </rPh>
    <phoneticPr fontId="2"/>
  </si>
  <si>
    <t>整理番号</t>
    <rPh sb="0" eb="2">
      <t>セイリ</t>
    </rPh>
    <rPh sb="2" eb="4">
      <t>バンゴウ</t>
    </rPh>
    <phoneticPr fontId="2"/>
  </si>
  <si>
    <t>事　　　　　　　　　　　　業　　　　　　　　　　　　計　　　　　　　　　　　　画</t>
    <rPh sb="0" eb="1">
      <t>コト</t>
    </rPh>
    <rPh sb="13" eb="14">
      <t>ギョウ</t>
    </rPh>
    <rPh sb="26" eb="27">
      <t>ケイ</t>
    </rPh>
    <rPh sb="39" eb="40">
      <t>ガ</t>
    </rPh>
    <phoneticPr fontId="2"/>
  </si>
  <si>
    <t>所　　要　　額　　見　　込　</t>
    <phoneticPr fontId="2"/>
  </si>
  <si>
    <t>規　　模　</t>
    <rPh sb="0" eb="1">
      <t>キ</t>
    </rPh>
    <rPh sb="3" eb="4">
      <t>モ</t>
    </rPh>
    <phoneticPr fontId="2"/>
  </si>
  <si>
    <t>円　</t>
    <rPh sb="0" eb="1">
      <t>エン</t>
    </rPh>
    <phoneticPr fontId="2"/>
  </si>
  <si>
    <t>備　　　　　　　　　　考</t>
    <rPh sb="0" eb="1">
      <t>ビ</t>
    </rPh>
    <rPh sb="11" eb="12">
      <t>コウ</t>
    </rPh>
    <phoneticPr fontId="2"/>
  </si>
  <si>
    <t>（融資率が80%を超える理由）</t>
    <rPh sb="1" eb="3">
      <t>ユウシ</t>
    </rPh>
    <rPh sb="3" eb="4">
      <t>リツ</t>
    </rPh>
    <rPh sb="9" eb="10">
      <t>コ</t>
    </rPh>
    <rPh sb="12" eb="14">
      <t>リユウ</t>
    </rPh>
    <phoneticPr fontId="2"/>
  </si>
  <si>
    <t>融資機関意見欄</t>
    <rPh sb="0" eb="1">
      <t>トオル</t>
    </rPh>
    <rPh sb="1" eb="2">
      <t>シ</t>
    </rPh>
    <rPh sb="2" eb="3">
      <t>キ</t>
    </rPh>
    <rPh sb="3" eb="4">
      <t>セキ</t>
    </rPh>
    <rPh sb="4" eb="6">
      <t>イケン</t>
    </rPh>
    <rPh sb="6" eb="7">
      <t>ラン</t>
    </rPh>
    <phoneticPr fontId="2"/>
  </si>
  <si>
    <t>様式第16-2号</t>
    <rPh sb="0" eb="2">
      <t>ヨウシキ</t>
    </rPh>
    <rPh sb="2" eb="3">
      <t>ダイ</t>
    </rPh>
    <rPh sb="7" eb="8">
      <t>ゴウ</t>
    </rPh>
    <phoneticPr fontId="2"/>
  </si>
  <si>
    <t>様式第16-1号</t>
    <rPh sb="0" eb="2">
      <t>ヨウシキ</t>
    </rPh>
    <rPh sb="2" eb="3">
      <t>ダイ</t>
    </rPh>
    <rPh sb="7" eb="8">
      <t>ゴウ</t>
    </rPh>
    <phoneticPr fontId="2"/>
  </si>
  <si>
    <t>令和　　年　　月　　日</t>
    <rPh sb="0" eb="2">
      <t>レイワ</t>
    </rPh>
    <rPh sb="4" eb="5">
      <t>ネン</t>
    </rPh>
    <rPh sb="7" eb="8">
      <t>ツキ</t>
    </rPh>
    <rPh sb="10" eb="11">
      <t>ヒ</t>
    </rPh>
    <phoneticPr fontId="2"/>
  </si>
  <si>
    <t>令和○○年○○月○○日</t>
    <rPh sb="0" eb="2">
      <t>レイワ</t>
    </rPh>
    <rPh sb="4" eb="5">
      <t>ネン</t>
    </rPh>
    <rPh sb="7" eb="8">
      <t>ツキ</t>
    </rPh>
    <rPh sb="10" eb="11">
      <t>ヒ</t>
    </rPh>
    <phoneticPr fontId="2"/>
  </si>
  <si>
    <t>令和　　　年　　　月　　　日</t>
    <rPh sb="0" eb="2">
      <t>レイワ</t>
    </rPh>
    <rPh sb="5" eb="6">
      <t>ネン</t>
    </rPh>
    <rPh sb="9" eb="10">
      <t>ツキ</t>
    </rPh>
    <rPh sb="13" eb="14">
      <t>ヒ</t>
    </rPh>
    <phoneticPr fontId="2"/>
  </si>
  <si>
    <t>令和　　　年　　　月　　　　日</t>
    <rPh sb="0" eb="2">
      <t>レイワ</t>
    </rPh>
    <rPh sb="5" eb="6">
      <t>ネン</t>
    </rPh>
    <rPh sb="9" eb="10">
      <t>ツキ</t>
    </rPh>
    <rPh sb="14" eb="15">
      <t>ヒ</t>
    </rPh>
    <phoneticPr fontId="2"/>
  </si>
  <si>
    <t>　令和　　　年　　　月　　　日付け　　　第　　　　　　　号により利子補給承認を受けた資金について、下記のとおり貸付を実行したので報告します。</t>
    <rPh sb="1" eb="3">
      <t>レイワ</t>
    </rPh>
    <rPh sb="6" eb="7">
      <t>ネン</t>
    </rPh>
    <rPh sb="10" eb="11">
      <t>ツキ</t>
    </rPh>
    <rPh sb="14" eb="15">
      <t>ヒ</t>
    </rPh>
    <rPh sb="15" eb="16">
      <t>ヅ</t>
    </rPh>
    <rPh sb="20" eb="21">
      <t>ダイ</t>
    </rPh>
    <rPh sb="28" eb="29">
      <t>ゴウ</t>
    </rPh>
    <rPh sb="32" eb="34">
      <t>リシ</t>
    </rPh>
    <rPh sb="34" eb="36">
      <t>ホキュウ</t>
    </rPh>
    <rPh sb="36" eb="38">
      <t>ショウニン</t>
    </rPh>
    <rPh sb="39" eb="40">
      <t>ウ</t>
    </rPh>
    <rPh sb="42" eb="44">
      <t>シキン</t>
    </rPh>
    <rPh sb="49" eb="51">
      <t>カキ</t>
    </rPh>
    <rPh sb="55" eb="57">
      <t>カシツケ</t>
    </rPh>
    <rPh sb="58" eb="60">
      <t>ジッコウ</t>
    </rPh>
    <rPh sb="64" eb="66">
      <t>ホウコク</t>
    </rPh>
    <phoneticPr fontId="2"/>
  </si>
  <si>
    <t>三重県受理　　　　　　号</t>
    <rPh sb="0" eb="3">
      <t>ミエケン</t>
    </rPh>
    <rPh sb="3" eb="5">
      <t>ジュリ</t>
    </rPh>
    <rPh sb="11" eb="12">
      <t>ゴウ</t>
    </rPh>
    <phoneticPr fontId="2"/>
  </si>
  <si>
    <t>　令和　　　年　　　月　　　日付け　　第　　　　　　号により利子補給条件変更の承認を受けた資金について、下記のとおり条件変更を行なったので報告します。</t>
    <rPh sb="1" eb="3">
      <t>レイワ</t>
    </rPh>
    <rPh sb="6" eb="7">
      <t>ネン</t>
    </rPh>
    <rPh sb="10" eb="11">
      <t>ツキ</t>
    </rPh>
    <rPh sb="14" eb="15">
      <t>ヒ</t>
    </rPh>
    <rPh sb="15" eb="16">
      <t>ヅ</t>
    </rPh>
    <rPh sb="19" eb="20">
      <t>ダイ</t>
    </rPh>
    <rPh sb="26" eb="27">
      <t>ゴウ</t>
    </rPh>
    <rPh sb="30" eb="32">
      <t>リシ</t>
    </rPh>
    <rPh sb="32" eb="34">
      <t>ホキュウ</t>
    </rPh>
    <rPh sb="34" eb="36">
      <t>ジョウケン</t>
    </rPh>
    <rPh sb="36" eb="38">
      <t>ヘンコウ</t>
    </rPh>
    <rPh sb="39" eb="41">
      <t>ショウニン</t>
    </rPh>
    <rPh sb="42" eb="43">
      <t>ウ</t>
    </rPh>
    <rPh sb="45" eb="47">
      <t>シキン</t>
    </rPh>
    <rPh sb="52" eb="54">
      <t>カキ</t>
    </rPh>
    <rPh sb="58" eb="60">
      <t>ジョウケン</t>
    </rPh>
    <rPh sb="60" eb="62">
      <t>ヘンコウ</t>
    </rPh>
    <rPh sb="63" eb="64">
      <t>オコ</t>
    </rPh>
    <rPh sb="69" eb="71">
      <t>ホウコク</t>
    </rPh>
    <phoneticPr fontId="2"/>
  </si>
  <si>
    <t>三重県受理第　　　　　　　　　　　　　号　　　令和　　　年　　　月　　　日</t>
    <rPh sb="0" eb="3">
      <t>ミエケン</t>
    </rPh>
    <rPh sb="3" eb="5">
      <t>ジュリ</t>
    </rPh>
    <rPh sb="5" eb="6">
      <t>ダイ</t>
    </rPh>
    <rPh sb="19" eb="20">
      <t>ゴウ</t>
    </rPh>
    <rPh sb="23" eb="25">
      <t>レイワ</t>
    </rPh>
    <rPh sb="28" eb="29">
      <t>ネン</t>
    </rPh>
    <rPh sb="32" eb="33">
      <t>ツキ</t>
    </rPh>
    <rPh sb="36" eb="37">
      <t>ヒ</t>
    </rPh>
    <phoneticPr fontId="2"/>
  </si>
  <si>
    <t>　令和　　　年　　　月　　　日付け　　　第　　　　　　　号により利子補給承認を受けた資金のうち、下記の貸付が不実行となったので報告します。</t>
    <rPh sb="1" eb="3">
      <t>レイワ</t>
    </rPh>
    <rPh sb="6" eb="7">
      <t>ネン</t>
    </rPh>
    <rPh sb="10" eb="11">
      <t>ツキ</t>
    </rPh>
    <rPh sb="14" eb="15">
      <t>ヒ</t>
    </rPh>
    <rPh sb="15" eb="16">
      <t>ヅ</t>
    </rPh>
    <rPh sb="20" eb="21">
      <t>ダイ</t>
    </rPh>
    <rPh sb="28" eb="29">
      <t>ゴウ</t>
    </rPh>
    <rPh sb="32" eb="34">
      <t>リシ</t>
    </rPh>
    <rPh sb="34" eb="36">
      <t>ホキュウ</t>
    </rPh>
    <rPh sb="36" eb="38">
      <t>ショウニン</t>
    </rPh>
    <rPh sb="39" eb="40">
      <t>ウ</t>
    </rPh>
    <rPh sb="42" eb="44">
      <t>シキン</t>
    </rPh>
    <rPh sb="48" eb="50">
      <t>カキ</t>
    </rPh>
    <rPh sb="51" eb="53">
      <t>カシツケ</t>
    </rPh>
    <rPh sb="54" eb="55">
      <t>フ</t>
    </rPh>
    <rPh sb="55" eb="57">
      <t>ジッコウ</t>
    </rPh>
    <rPh sb="63" eb="65">
      <t>ホウコク</t>
    </rPh>
    <phoneticPr fontId="2"/>
  </si>
  <si>
    <t>令和　　　　　　年　　　　　　月　　　　　　日</t>
    <rPh sb="0" eb="2">
      <t>レイワ</t>
    </rPh>
    <rPh sb="8" eb="9">
      <t>ネン</t>
    </rPh>
    <rPh sb="15" eb="16">
      <t>ツキ</t>
    </rPh>
    <rPh sb="22" eb="23">
      <t>ヒ</t>
    </rPh>
    <phoneticPr fontId="2"/>
  </si>
  <si>
    <t>令和　　　　年度　　　　　半期三重県漁業近代化資金利子補給金請求書</t>
    <rPh sb="0" eb="2">
      <t>レイワ</t>
    </rPh>
    <rPh sb="6" eb="8">
      <t>ネンド</t>
    </rPh>
    <rPh sb="13" eb="15">
      <t>ハンキ</t>
    </rPh>
    <rPh sb="15" eb="18">
      <t>ミエケン</t>
    </rPh>
    <rPh sb="18" eb="20">
      <t>ギョギョウ</t>
    </rPh>
    <rPh sb="20" eb="23">
      <t>キンダイカ</t>
    </rPh>
    <rPh sb="23" eb="25">
      <t>シキン</t>
    </rPh>
    <rPh sb="25" eb="27">
      <t>リシ</t>
    </rPh>
    <rPh sb="27" eb="30">
      <t>ホキュウキン</t>
    </rPh>
    <rPh sb="30" eb="33">
      <t>セイキュウショ</t>
    </rPh>
    <phoneticPr fontId="2"/>
  </si>
  <si>
    <t>　三重県漁業近代化資金利子補給金交付規則に基づき、令和○○年度○半期の利子補給金８５３，５２７円を請求します。</t>
    <rPh sb="1" eb="4">
      <t>ミエケン</t>
    </rPh>
    <rPh sb="4" eb="6">
      <t>ギョギョウ</t>
    </rPh>
    <rPh sb="6" eb="9">
      <t>キンダイカ</t>
    </rPh>
    <rPh sb="9" eb="11">
      <t>シキン</t>
    </rPh>
    <rPh sb="11" eb="13">
      <t>リシ</t>
    </rPh>
    <rPh sb="13" eb="16">
      <t>ホキュウキン</t>
    </rPh>
    <rPh sb="16" eb="18">
      <t>コウフ</t>
    </rPh>
    <rPh sb="18" eb="20">
      <t>キソク</t>
    </rPh>
    <rPh sb="21" eb="22">
      <t>モト</t>
    </rPh>
    <rPh sb="25" eb="27">
      <t>レイワ</t>
    </rPh>
    <rPh sb="29" eb="31">
      <t>ネンド</t>
    </rPh>
    <rPh sb="32" eb="34">
      <t>ハンキ</t>
    </rPh>
    <rPh sb="35" eb="37">
      <t>リシ</t>
    </rPh>
    <rPh sb="37" eb="40">
      <t>ホキュウキン</t>
    </rPh>
    <rPh sb="47" eb="48">
      <t>エン</t>
    </rPh>
    <rPh sb="49" eb="51">
      <t>セイキュウ</t>
    </rPh>
    <phoneticPr fontId="2"/>
  </si>
  <si>
    <t>令和○○年度○半期三重県漁業近代化資金利子補給金請求書</t>
    <rPh sb="0" eb="2">
      <t>レイワ</t>
    </rPh>
    <rPh sb="4" eb="6">
      <t>ネンド</t>
    </rPh>
    <rPh sb="7" eb="9">
      <t>ハンキ</t>
    </rPh>
    <rPh sb="9" eb="12">
      <t>ミエケン</t>
    </rPh>
    <rPh sb="12" eb="14">
      <t>ギョギョウ</t>
    </rPh>
    <rPh sb="14" eb="17">
      <t>キンダイカ</t>
    </rPh>
    <rPh sb="17" eb="19">
      <t>シキン</t>
    </rPh>
    <rPh sb="19" eb="21">
      <t>リシ</t>
    </rPh>
    <rPh sb="21" eb="24">
      <t>ホキュウキン</t>
    </rPh>
    <rPh sb="24" eb="27">
      <t>セイキュウショ</t>
    </rPh>
    <phoneticPr fontId="2"/>
  </si>
  <si>
    <t>　　○　○　○　漁業協同組合</t>
    <rPh sb="8" eb="10">
      <t>ギョギョウ</t>
    </rPh>
    <rPh sb="9" eb="10">
      <t>ギョウ</t>
    </rPh>
    <rPh sb="10" eb="12">
      <t>キョウドウ</t>
    </rPh>
    <rPh sb="12" eb="14">
      <t>クミアイ</t>
    </rPh>
    <phoneticPr fontId="2"/>
  </si>
  <si>
    <t>令和　　年　　月　　日</t>
    <rPh sb="0" eb="2">
      <t>レイワ</t>
    </rPh>
    <rPh sb="4" eb="5">
      <t>ネン</t>
    </rPh>
    <rPh sb="7" eb="8">
      <t>ガツ</t>
    </rPh>
    <rPh sb="10" eb="11">
      <t>ニチ</t>
    </rPh>
    <phoneticPr fontId="2"/>
  </si>
  <si>
    <t>令和　　年　　月　　旬</t>
    <rPh sb="0" eb="2">
      <t>レイワ</t>
    </rPh>
    <rPh sb="4" eb="5">
      <t>ネン</t>
    </rPh>
    <rPh sb="7" eb="8">
      <t>ガツ</t>
    </rPh>
    <rPh sb="10" eb="11">
      <t>シュン</t>
    </rPh>
    <phoneticPr fontId="2"/>
  </si>
  <si>
    <t>Ｒ／</t>
    <phoneticPr fontId="2"/>
  </si>
  <si>
    <t>漁業協同組合代表理事組合長</t>
    <rPh sb="0" eb="2">
      <t>ギョギョウ</t>
    </rPh>
    <rPh sb="2" eb="4">
      <t>キョウドウ</t>
    </rPh>
    <rPh sb="4" eb="6">
      <t>クミアイ</t>
    </rPh>
    <rPh sb="6" eb="10">
      <t>ダイヒョウリジ</t>
    </rPh>
    <rPh sb="10" eb="12">
      <t>クミアイ</t>
    </rPh>
    <rPh sb="12" eb="13">
      <t>チョウ</t>
    </rPh>
    <phoneticPr fontId="2"/>
  </si>
  <si>
    <t>　令和　　　年　　　月　　　日付け　　第　　　　　　号により利子補給承認を受けた下記の資金につき事業計画の一部を変更したいので申請します。</t>
    <rPh sb="1" eb="3">
      <t>レイワ</t>
    </rPh>
    <rPh sb="6" eb="7">
      <t>ネン</t>
    </rPh>
    <rPh sb="10" eb="11">
      <t>ツキ</t>
    </rPh>
    <rPh sb="14" eb="15">
      <t>ヒ</t>
    </rPh>
    <rPh sb="15" eb="16">
      <t>ヅ</t>
    </rPh>
    <rPh sb="19" eb="20">
      <t>ダイ</t>
    </rPh>
    <rPh sb="26" eb="27">
      <t>ゴウ</t>
    </rPh>
    <rPh sb="30" eb="32">
      <t>リシ</t>
    </rPh>
    <rPh sb="32" eb="34">
      <t>ホキュウ</t>
    </rPh>
    <rPh sb="34" eb="36">
      <t>ショウニン</t>
    </rPh>
    <rPh sb="37" eb="38">
      <t>ウ</t>
    </rPh>
    <rPh sb="40" eb="42">
      <t>カキ</t>
    </rPh>
    <rPh sb="43" eb="45">
      <t>シキン</t>
    </rPh>
    <rPh sb="48" eb="50">
      <t>ジギョウ</t>
    </rPh>
    <rPh sb="50" eb="52">
      <t>ケイカク</t>
    </rPh>
    <rPh sb="53" eb="55">
      <t>イチブ</t>
    </rPh>
    <rPh sb="56" eb="58">
      <t>ヘンコウ</t>
    </rPh>
    <rPh sb="63" eb="65">
      <t>シンセイ</t>
    </rPh>
    <phoneticPr fontId="2"/>
  </si>
  <si>
    <t>　令和　　　年　　　月　　　日付けで借入申込した漁業近代化資金に係る融資対象事業について、下記のとおり計画を変更したいのでお願いします。</t>
    <rPh sb="1" eb="3">
      <t>レイワ</t>
    </rPh>
    <rPh sb="6" eb="7">
      <t>ネン</t>
    </rPh>
    <rPh sb="10" eb="11">
      <t>ツキ</t>
    </rPh>
    <rPh sb="14" eb="15">
      <t>ヒ</t>
    </rPh>
    <rPh sb="15" eb="16">
      <t>ヅ</t>
    </rPh>
    <rPh sb="18" eb="22">
      <t>カリイレモウシコミ</t>
    </rPh>
    <rPh sb="24" eb="26">
      <t>ギョギョウ</t>
    </rPh>
    <rPh sb="26" eb="29">
      <t>キンダイカ</t>
    </rPh>
    <rPh sb="29" eb="31">
      <t>シキン</t>
    </rPh>
    <rPh sb="32" eb="33">
      <t>カカ</t>
    </rPh>
    <rPh sb="34" eb="36">
      <t>ユウシ</t>
    </rPh>
    <rPh sb="36" eb="38">
      <t>タイショウ</t>
    </rPh>
    <rPh sb="38" eb="40">
      <t>ジギョウ</t>
    </rPh>
    <rPh sb="45" eb="47">
      <t>カキ</t>
    </rPh>
    <rPh sb="51" eb="53">
      <t>ケイカク</t>
    </rPh>
    <rPh sb="54" eb="56">
      <t>ヘンコウ</t>
    </rPh>
    <rPh sb="62" eb="63">
      <t>ネガ</t>
    </rPh>
    <phoneticPr fontId="2"/>
  </si>
  <si>
    <t>三重県受理第　　　　　号　　令和　　年　　月　　日</t>
    <rPh sb="0" eb="3">
      <t>ミエケン</t>
    </rPh>
    <rPh sb="3" eb="5">
      <t>ジュリ</t>
    </rPh>
    <rPh sb="5" eb="6">
      <t>ダイ</t>
    </rPh>
    <rPh sb="11" eb="12">
      <t>ゴウ</t>
    </rPh>
    <rPh sb="14" eb="16">
      <t>レイワ</t>
    </rPh>
    <rPh sb="18" eb="19">
      <t>ネン</t>
    </rPh>
    <rPh sb="21" eb="22">
      <t>ツキ</t>
    </rPh>
    <rPh sb="24" eb="25">
      <t>ヒ</t>
    </rPh>
    <phoneticPr fontId="2"/>
  </si>
  <si>
    <t>　令和　　　年　　　月　　　日付け　　　第　　　　　　号により利子補給承認を受けた資金のうち、下記のものについて、貸付実行期日を延期したいのでお届けします。</t>
    <rPh sb="6" eb="7">
      <t>ネン</t>
    </rPh>
    <rPh sb="10" eb="11">
      <t>ツキ</t>
    </rPh>
    <rPh sb="14" eb="15">
      <t>ヒ</t>
    </rPh>
    <rPh sb="15" eb="16">
      <t>ヅ</t>
    </rPh>
    <rPh sb="20" eb="21">
      <t>ダイ</t>
    </rPh>
    <rPh sb="27" eb="28">
      <t>ゴウ</t>
    </rPh>
    <rPh sb="31" eb="33">
      <t>リシ</t>
    </rPh>
    <rPh sb="33" eb="35">
      <t>ホキュウ</t>
    </rPh>
    <rPh sb="35" eb="37">
      <t>ショウニン</t>
    </rPh>
    <rPh sb="38" eb="39">
      <t>ウ</t>
    </rPh>
    <rPh sb="41" eb="43">
      <t>シキン</t>
    </rPh>
    <rPh sb="47" eb="49">
      <t>カキ</t>
    </rPh>
    <rPh sb="57" eb="59">
      <t>カシツケ</t>
    </rPh>
    <rPh sb="59" eb="61">
      <t>ジッコウ</t>
    </rPh>
    <rPh sb="61" eb="63">
      <t>キジツ</t>
    </rPh>
    <rPh sb="64" eb="66">
      <t>エンキ</t>
    </rPh>
    <rPh sb="72" eb="73">
      <t>トド</t>
    </rPh>
    <phoneticPr fontId="2"/>
  </si>
  <si>
    <t>事業費の80％
（100％）の額</t>
    <rPh sb="0" eb="3">
      <t>ジギョウヒ</t>
    </rPh>
    <rPh sb="15" eb="16">
      <t>ガク</t>
    </rPh>
    <phoneticPr fontId="2"/>
  </si>
  <si>
    <t>様式第16-3号</t>
    <rPh sb="0" eb="2">
      <t>ヨウシキ</t>
    </rPh>
    <rPh sb="2" eb="3">
      <t>ダイ</t>
    </rPh>
    <rPh sb="7" eb="8">
      <t>ゴウ</t>
    </rPh>
    <phoneticPr fontId="2"/>
  </si>
  <si>
    <t>（令和　　　　　年　　　　　　　半期）</t>
    <rPh sb="1" eb="3">
      <t>レイワ</t>
    </rPh>
    <rPh sb="8" eb="9">
      <t>ネン</t>
    </rPh>
    <rPh sb="16" eb="18">
      <t>ハンキ</t>
    </rPh>
    <phoneticPr fontId="2"/>
  </si>
  <si>
    <t>令和　　年　　月末日現在残高移動状況を下記のとおり報告します。</t>
    <rPh sb="0" eb="2">
      <t>レイワ</t>
    </rPh>
    <rPh sb="4" eb="5">
      <t>ネン</t>
    </rPh>
    <rPh sb="7" eb="9">
      <t>ゲツマツ</t>
    </rPh>
    <rPh sb="9" eb="10">
      <t>ヒ</t>
    </rPh>
    <rPh sb="10" eb="12">
      <t>ゲンザイ</t>
    </rPh>
    <rPh sb="12" eb="14">
      <t>ザンダカ</t>
    </rPh>
    <rPh sb="14" eb="16">
      <t>イドウ</t>
    </rPh>
    <rPh sb="16" eb="18">
      <t>ジョウキョウ</t>
    </rPh>
    <rPh sb="19" eb="21">
      <t>カキ</t>
    </rPh>
    <rPh sb="25" eb="27">
      <t>ホウコク</t>
    </rPh>
    <phoneticPr fontId="2"/>
  </si>
  <si>
    <t>平成・昭和　　　年　　月　　日生</t>
    <rPh sb="3" eb="5">
      <t>ショウワ</t>
    </rPh>
    <rPh sb="8" eb="9">
      <t>ネン</t>
    </rPh>
    <rPh sb="11" eb="12">
      <t>ツキ</t>
    </rPh>
    <rPh sb="14" eb="15">
      <t>ヒ</t>
    </rPh>
    <rPh sb="15" eb="16">
      <t>ウ</t>
    </rPh>
    <phoneticPr fontId="2"/>
  </si>
  <si>
    <t>代表者名　</t>
    <rPh sb="0" eb="2">
      <t>ダイヒョウ</t>
    </rPh>
    <rPh sb="2" eb="3">
      <t>シャ</t>
    </rPh>
    <rPh sb="3" eb="4">
      <t>メイ</t>
    </rPh>
    <phoneticPr fontId="2"/>
  </si>
  <si>
    <t>　　　年　　月　　日</t>
    <rPh sb="3" eb="4">
      <t>ネン</t>
    </rPh>
    <rPh sb="6" eb="7">
      <t>ツキ</t>
    </rPh>
    <rPh sb="9" eb="10">
      <t>ヒ</t>
    </rPh>
    <phoneticPr fontId="2"/>
  </si>
  <si>
    <t>令和　　　　　年　　　　　　月　　　　　　日</t>
    <rPh sb="0" eb="2">
      <t>レイワ</t>
    </rPh>
    <rPh sb="7" eb="8">
      <t>ネン</t>
    </rPh>
    <rPh sb="14" eb="15">
      <t>ツキ</t>
    </rPh>
    <rPh sb="21" eb="22">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</si>
</sst>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
    <numFmt numFmtId="177" formatCode="#,##0.00_ "/>
    <numFmt numFmtId="178" formatCode="[$-411]ge\.m\.d;@"/>
    <numFmt numFmtId="179" formatCode="0_ "/>
    <numFmt numFmtId="180" formatCode="#,##0.0;[Red]\-#,##0.0"/>
    <numFmt numFmtId="181" formatCode="0.0%"/>
    <numFmt numFmtId="182" formatCode="00&quot;年&quot;00&quot;月&quot;"/>
    <numFmt numFmtId="183" formatCode="#,###"/>
    <numFmt numFmtId="184" formatCode="#,###\ &quot;尾&quot;"/>
    <numFmt numFmtId="185" formatCode="0.0\ &quot;kg&quot;"/>
    <numFmt numFmtId="186" formatCode="&quot;@&quot;#,###"/>
    <numFmt numFmtId="187" formatCode="0.0_);[Red]\(0.0\)"/>
    <numFmt numFmtId="188" formatCode="#,###\ &quot;年&quot;"/>
    <numFmt numFmtId="189" formatCode="&quot;(&quot;#,##0&quot;)&quot;"/>
    <numFmt numFmtId="190" formatCode="#,##0;[Red]&quot;△&quot;#,##0"/>
    <numFmt numFmtId="191" formatCode="#,##0&quot; 千円&quot;"/>
  </numFmts>
  <fonts count="4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6"/>
      <name val="ＭＳ Ｐ明朝"/>
      <family val="1"/>
      <charset val="128"/>
    </font>
    <font>
      <u/>
      <sz val="11"/>
      <name val="ＭＳ Ｐ明朝"/>
      <family val="1"/>
      <charset val="128"/>
    </font>
    <font>
      <u/>
      <sz val="9"/>
      <color indexed="12"/>
      <name val="ＭＳ Ｐゴシック"/>
      <family val="3"/>
      <charset val="128"/>
    </font>
    <font>
      <sz val="11"/>
      <name val="ＭＳ 明朝"/>
      <family val="1"/>
      <charset val="128"/>
    </font>
    <font>
      <sz val="10"/>
      <name val="ＭＳ 明朝"/>
      <family val="1"/>
      <charset val="128"/>
    </font>
    <font>
      <sz val="8"/>
      <name val="ＭＳ 明朝"/>
      <family val="1"/>
      <charset val="128"/>
    </font>
    <font>
      <sz val="9"/>
      <name val="ＭＳ 明朝"/>
      <family val="1"/>
      <charset val="128"/>
    </font>
    <font>
      <sz val="11"/>
      <name val="ＭＳ ゴシック"/>
      <family val="3"/>
      <charset val="128"/>
    </font>
    <font>
      <b/>
      <sz val="16"/>
      <name val="ＭＳ ゴシック"/>
      <family val="3"/>
      <charset val="128"/>
    </font>
    <font>
      <sz val="16"/>
      <name val="ＭＳ ゴシック"/>
      <family val="3"/>
      <charset val="128"/>
    </font>
    <font>
      <sz val="9"/>
      <name val="ＭＳ ゴシック"/>
      <family val="3"/>
      <charset val="128"/>
    </font>
    <font>
      <sz val="10"/>
      <name val="ＭＳ ゴシック"/>
      <family val="3"/>
      <charset val="128"/>
    </font>
    <font>
      <b/>
      <sz val="12"/>
      <name val="ＭＳ ゴシック"/>
      <family val="3"/>
      <charset val="128"/>
    </font>
    <font>
      <sz val="12"/>
      <name val="ＭＳ ゴシック"/>
      <family val="3"/>
      <charset val="128"/>
    </font>
    <font>
      <sz val="8"/>
      <name val="ＭＳ ゴシック"/>
      <family val="3"/>
      <charset val="128"/>
    </font>
    <font>
      <b/>
      <sz val="10"/>
      <name val="ＭＳ ゴシック"/>
      <family val="3"/>
      <charset val="128"/>
    </font>
    <font>
      <sz val="6"/>
      <name val="ＭＳ ゴシック"/>
      <family val="3"/>
      <charset val="128"/>
    </font>
    <font>
      <b/>
      <sz val="9"/>
      <name val="ＭＳ ゴシック"/>
      <family val="3"/>
      <charset val="128"/>
    </font>
    <font>
      <shadow/>
      <sz val="9"/>
      <name val="ＭＳ ゴシック"/>
      <family val="3"/>
      <charset val="128"/>
    </font>
    <font>
      <b/>
      <sz val="9"/>
      <color indexed="81"/>
      <name val="ＭＳ Ｐゴシック"/>
      <family val="3"/>
      <charset val="128"/>
    </font>
    <font>
      <sz val="9"/>
      <color indexed="81"/>
      <name val="ＭＳ Ｐゴシック"/>
      <family val="3"/>
      <charset val="128"/>
    </font>
    <font>
      <sz val="10.5"/>
      <name val="ＭＳ ゴシック"/>
      <family val="3"/>
      <charset val="128"/>
    </font>
    <font>
      <b/>
      <sz val="14"/>
      <name val="ＭＳ ゴシック"/>
      <family val="3"/>
      <charset val="128"/>
    </font>
    <font>
      <sz val="14"/>
      <name val="ＭＳ ゴシック"/>
      <family val="3"/>
      <charset val="128"/>
    </font>
    <font>
      <b/>
      <sz val="10.5"/>
      <name val="ＭＳ ゴシック"/>
      <family val="3"/>
      <charset val="128"/>
    </font>
    <font>
      <b/>
      <sz val="14"/>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明朝"/>
      <family val="1"/>
      <charset val="128"/>
    </font>
    <font>
      <sz val="11"/>
      <color theme="1"/>
      <name val="ＭＳ Ｐ明朝"/>
      <family val="1"/>
      <charset val="128"/>
    </font>
    <font>
      <sz val="12"/>
      <color theme="1"/>
      <name val="ＭＳ Ｐ明朝"/>
      <family val="1"/>
      <charset val="128"/>
    </font>
    <font>
      <sz val="6"/>
      <color theme="1"/>
      <name val="ＭＳ Ｐ明朝"/>
      <family val="1"/>
      <charset val="128"/>
    </font>
    <font>
      <sz val="11"/>
      <color theme="1"/>
      <name val="ＭＳ Ｐゴシック"/>
      <family val="3"/>
      <charset val="128"/>
    </font>
    <font>
      <sz val="9"/>
      <color theme="1"/>
      <name val="ＭＳ Ｐ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sz val="9"/>
      <color theme="1"/>
      <name val="ＭＳ 明朝"/>
      <family val="1"/>
      <charset val="128"/>
    </font>
    <font>
      <sz val="8"/>
      <color theme="1"/>
      <name val="ＭＳ Ｐ明朝"/>
      <family val="1"/>
      <charset val="128"/>
    </font>
  </fonts>
  <fills count="2">
    <fill>
      <patternFill patternType="none"/>
    </fill>
    <fill>
      <patternFill patternType="gray125"/>
    </fill>
  </fills>
  <borders count="2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right style="medium">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right/>
      <top style="medium">
        <color indexed="64"/>
      </top>
      <bottom/>
      <diagonal/>
    </border>
    <border>
      <left style="hair">
        <color indexed="64"/>
      </left>
      <right/>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hair">
        <color indexed="64"/>
      </left>
      <right/>
      <top style="thin">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dotted">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style="dotted">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thin">
        <color indexed="64"/>
      </right>
      <top style="hair">
        <color indexed="64"/>
      </top>
      <bottom/>
      <diagonal/>
    </border>
    <border>
      <left style="thin">
        <color indexed="64"/>
      </left>
      <right/>
      <top/>
      <bottom style="hair">
        <color indexed="64"/>
      </bottom>
      <diagonal/>
    </border>
    <border>
      <left style="dotted">
        <color indexed="64"/>
      </left>
      <right/>
      <top/>
      <bottom style="hair">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hair">
        <color indexed="64"/>
      </top>
      <bottom style="hair">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hair">
        <color indexed="64"/>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diagonal/>
    </border>
    <border>
      <left style="hair">
        <color indexed="64"/>
      </left>
      <right/>
      <top style="medium">
        <color indexed="64"/>
      </top>
      <bottom/>
      <diagonal/>
    </border>
    <border diagonalUp="1">
      <left/>
      <right style="thin">
        <color indexed="64"/>
      </right>
      <top style="medium">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style="hair">
        <color indexed="64"/>
      </left>
      <right style="dotted">
        <color indexed="64"/>
      </right>
      <top/>
      <bottom style="hair">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style="hair">
        <color indexed="64"/>
      </left>
      <right/>
      <top style="dotted">
        <color indexed="64"/>
      </top>
      <bottom/>
      <diagonal/>
    </border>
    <border>
      <left/>
      <right style="medium">
        <color indexed="64"/>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diagonal/>
    </border>
    <border>
      <left/>
      <right style="hair">
        <color indexed="64"/>
      </right>
      <top style="dotted">
        <color indexed="64"/>
      </top>
      <bottom/>
      <diagonal/>
    </border>
    <border>
      <left/>
      <right style="medium">
        <color indexed="64"/>
      </right>
      <top style="hair">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style="double">
        <color indexed="64"/>
      </right>
      <top/>
      <bottom style="thin">
        <color indexed="64"/>
      </bottom>
      <diagonal/>
    </border>
    <border>
      <left style="double">
        <color indexed="64"/>
      </left>
      <right/>
      <top/>
      <bottom/>
      <diagonal/>
    </border>
    <border>
      <left/>
      <right style="double">
        <color indexed="64"/>
      </right>
      <top style="double">
        <color indexed="64"/>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thin">
        <color indexed="64"/>
      </left>
      <right/>
      <top style="double">
        <color indexed="64"/>
      </top>
      <bottom style="medium">
        <color indexed="64"/>
      </bottom>
      <diagonal/>
    </border>
    <border>
      <left/>
      <right style="hair">
        <color indexed="64"/>
      </right>
      <top style="double">
        <color indexed="64"/>
      </top>
      <bottom style="medium">
        <color indexed="64"/>
      </bottom>
      <diagonal/>
    </border>
    <border>
      <left/>
      <right style="hair">
        <color indexed="64"/>
      </right>
      <top style="thin">
        <color indexed="64"/>
      </top>
      <bottom style="double">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medium">
        <color indexed="64"/>
      </top>
      <bottom style="dotted">
        <color indexed="64"/>
      </bottom>
      <diagonal/>
    </border>
    <border>
      <left style="double">
        <color indexed="64"/>
      </left>
      <right/>
      <top style="hair">
        <color indexed="64"/>
      </top>
      <bottom/>
      <diagonal/>
    </border>
    <border>
      <left style="medium">
        <color indexed="64"/>
      </left>
      <right/>
      <top style="hair">
        <color indexed="64"/>
      </top>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medium">
        <color indexed="64"/>
      </left>
      <right/>
      <top/>
      <bottom style="double">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double">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cellStyleXfs>
  <cellXfs count="1769">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xf>
    <xf numFmtId="0" fontId="3" fillId="0" borderId="1" xfId="0" applyFont="1" applyBorder="1">
      <alignment vertical="center"/>
    </xf>
    <xf numFmtId="0" fontId="3" fillId="0" borderId="3" xfId="0" applyFont="1" applyBorder="1">
      <alignment vertical="center"/>
    </xf>
    <xf numFmtId="0" fontId="5" fillId="0" borderId="2" xfId="0" applyFont="1" applyBorder="1" applyAlignment="1">
      <alignment horizontal="right" vertical="top"/>
    </xf>
    <xf numFmtId="0" fontId="3" fillId="0" borderId="2"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3" xfId="0" applyNumberFormat="1" applyFont="1" applyBorder="1">
      <alignment vertical="center"/>
    </xf>
    <xf numFmtId="176" fontId="3" fillId="0" borderId="1" xfId="0" applyNumberFormat="1" applyFont="1" applyBorder="1" applyAlignment="1"/>
    <xf numFmtId="0" fontId="3" fillId="0" borderId="1" xfId="0" applyFont="1" applyBorder="1" applyAlignment="1">
      <alignment horizontal="center"/>
    </xf>
    <xf numFmtId="0" fontId="3" fillId="0" borderId="0" xfId="0" applyFont="1" applyAlignment="1">
      <alignment vertical="center"/>
    </xf>
    <xf numFmtId="0" fontId="3" fillId="0" borderId="3" xfId="0" applyFont="1" applyBorder="1" applyAlignment="1">
      <alignment horizontal="right" vertical="center"/>
    </xf>
    <xf numFmtId="176" fontId="5" fillId="0" borderId="2" xfId="0" applyNumberFormat="1" applyFont="1" applyBorder="1" applyAlignment="1">
      <alignment horizontal="right" vertical="top"/>
    </xf>
    <xf numFmtId="178" fontId="3" fillId="0" borderId="0" xfId="0" applyNumberFormat="1" applyFont="1">
      <alignment vertical="center"/>
    </xf>
    <xf numFmtId="178" fontId="5" fillId="0" borderId="2" xfId="0" applyNumberFormat="1" applyFont="1" applyBorder="1" applyAlignment="1">
      <alignment horizontal="distributed" vertical="top"/>
    </xf>
    <xf numFmtId="178" fontId="3" fillId="0" borderId="3" xfId="0" applyNumberFormat="1" applyFont="1" applyBorder="1">
      <alignment vertical="center"/>
    </xf>
    <xf numFmtId="178" fontId="3" fillId="0" borderId="1" xfId="0" applyNumberFormat="1" applyFont="1" applyBorder="1">
      <alignment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distributed" vertical="center"/>
    </xf>
    <xf numFmtId="0" fontId="3" fillId="0" borderId="10" xfId="0" applyFont="1" applyBorder="1">
      <alignment vertical="center"/>
    </xf>
    <xf numFmtId="176" fontId="3" fillId="0" borderId="1" xfId="0" applyNumberFormat="1" applyFont="1" applyBorder="1">
      <alignment vertical="center"/>
    </xf>
    <xf numFmtId="0" fontId="5" fillId="0" borderId="2" xfId="0" applyFont="1" applyBorder="1" applyAlignment="1">
      <alignment horizontal="right" vertical="top"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 xfId="0" applyFont="1" applyBorder="1" applyAlignment="1">
      <alignment horizontal="right" vertical="top"/>
    </xf>
    <xf numFmtId="0" fontId="8" fillId="0" borderId="0" xfId="0" applyFont="1">
      <alignment vertical="center"/>
    </xf>
    <xf numFmtId="0" fontId="8" fillId="0" borderId="1" xfId="0" applyFont="1" applyBorder="1">
      <alignment vertical="center"/>
    </xf>
    <xf numFmtId="0" fontId="8" fillId="0" borderId="1" xfId="0" applyFont="1" applyBorder="1" applyAlignment="1">
      <alignment horizontal="righ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lignment vertical="center"/>
    </xf>
    <xf numFmtId="0" fontId="9" fillId="0" borderId="1" xfId="0" applyFont="1" applyBorder="1" applyAlignment="1">
      <alignment horizontal="center" vertical="center"/>
    </xf>
    <xf numFmtId="0" fontId="10" fillId="0" borderId="2" xfId="0" applyFont="1" applyBorder="1" applyAlignment="1">
      <alignment horizontal="right" vertical="top"/>
    </xf>
    <xf numFmtId="0" fontId="8" fillId="0" borderId="3" xfId="0" applyFont="1" applyBorder="1" applyAlignment="1">
      <alignment vertical="center"/>
    </xf>
    <xf numFmtId="0" fontId="8" fillId="0" borderId="9" xfId="0" applyFont="1" applyBorder="1" applyAlignment="1">
      <alignment vertical="center"/>
    </xf>
    <xf numFmtId="0" fontId="12" fillId="0" borderId="0" xfId="4" applyFont="1"/>
    <xf numFmtId="0" fontId="12" fillId="0" borderId="0" xfId="4" applyFont="1" applyAlignment="1"/>
    <xf numFmtId="0" fontId="12" fillId="0" borderId="0" xfId="4" applyFont="1" applyBorder="1"/>
    <xf numFmtId="0" fontId="13" fillId="0" borderId="0" xfId="4" applyFont="1" applyAlignment="1">
      <alignment horizontal="centerContinuous" vertical="center"/>
    </xf>
    <xf numFmtId="0" fontId="14" fillId="0" borderId="0" xfId="4" applyFont="1" applyAlignment="1">
      <alignment horizontal="centerContinuous" vertical="center"/>
    </xf>
    <xf numFmtId="58" fontId="14" fillId="0" borderId="0" xfId="4" applyNumberFormat="1" applyFont="1" applyFill="1" applyBorder="1" applyAlignment="1" applyProtection="1">
      <alignment horizontal="centerContinuous" vertical="center"/>
      <protection locked="0"/>
    </xf>
    <xf numFmtId="0" fontId="15" fillId="0" borderId="0" xfId="4" applyFont="1" applyAlignment="1">
      <alignment vertical="center"/>
    </xf>
    <xf numFmtId="0" fontId="15" fillId="0" borderId="0" xfId="4" applyFont="1" applyBorder="1" applyAlignment="1">
      <alignment horizontal="center" vertical="center"/>
    </xf>
    <xf numFmtId="0" fontId="16" fillId="0" borderId="0" xfId="4" applyNumberFormat="1" applyFont="1" applyFill="1" applyBorder="1" applyAlignment="1" applyProtection="1">
      <alignment horizontal="center" vertical="center"/>
      <protection locked="0"/>
    </xf>
    <xf numFmtId="0" fontId="12" fillId="0" borderId="0" xfId="4" applyFont="1" applyAlignment="1">
      <alignment vertical="center"/>
    </xf>
    <xf numFmtId="0" fontId="12" fillId="0" borderId="0" xfId="4" applyFont="1" applyBorder="1" applyAlignment="1">
      <alignment vertical="center"/>
    </xf>
    <xf numFmtId="0" fontId="17" fillId="0" borderId="0" xfId="4" applyFont="1" applyFill="1" applyBorder="1" applyAlignment="1">
      <alignment horizontal="center" vertical="center"/>
    </xf>
    <xf numFmtId="0" fontId="12" fillId="0" borderId="0" xfId="4" applyFont="1" applyBorder="1" applyAlignment="1">
      <alignment horizontal="center" vertical="center"/>
    </xf>
    <xf numFmtId="0" fontId="12" fillId="0" borderId="0" xfId="4" applyFont="1" applyBorder="1" applyAlignment="1">
      <alignment horizontal="right" vertical="center"/>
    </xf>
    <xf numFmtId="49" fontId="16" fillId="0" borderId="20" xfId="4" applyNumberFormat="1" applyFont="1" applyFill="1" applyBorder="1" applyAlignment="1" applyProtection="1">
      <alignment horizontal="center" vertical="center"/>
      <protection locked="0"/>
    </xf>
    <xf numFmtId="0" fontId="16" fillId="0" borderId="21" xfId="4" applyNumberFormat="1" applyFont="1" applyFill="1" applyBorder="1" applyAlignment="1" applyProtection="1">
      <alignment horizontal="center" vertical="center"/>
      <protection locked="0"/>
    </xf>
    <xf numFmtId="0" fontId="15" fillId="0" borderId="15" xfId="4" applyNumberFormat="1" applyFont="1" applyBorder="1" applyAlignment="1">
      <alignment horizontal="right" vertical="center"/>
    </xf>
    <xf numFmtId="0" fontId="16" fillId="0" borderId="15" xfId="4" applyNumberFormat="1" applyFont="1" applyFill="1" applyBorder="1" applyAlignment="1" applyProtection="1">
      <alignment horizontal="left" vertical="center"/>
      <protection locked="0"/>
    </xf>
    <xf numFmtId="0" fontId="12" fillId="0" borderId="22" xfId="4" applyNumberFormat="1" applyFont="1" applyBorder="1" applyAlignment="1">
      <alignment vertical="center" textRotation="255"/>
    </xf>
    <xf numFmtId="0" fontId="16" fillId="0" borderId="0" xfId="4" applyNumberFormat="1" applyFont="1" applyFill="1" applyBorder="1" applyAlignment="1" applyProtection="1">
      <alignment horizontal="left" vertical="center"/>
      <protection locked="0"/>
    </xf>
    <xf numFmtId="49" fontId="12" fillId="0" borderId="0" xfId="4" applyNumberFormat="1" applyFont="1" applyFill="1" applyBorder="1" applyAlignment="1" applyProtection="1">
      <alignment horizontal="left" vertical="center"/>
      <protection locked="0"/>
    </xf>
    <xf numFmtId="0" fontId="12" fillId="0" borderId="17" xfId="4" applyNumberFormat="1" applyFont="1" applyBorder="1" applyAlignment="1">
      <alignment vertical="center" textRotation="255"/>
    </xf>
    <xf numFmtId="0" fontId="15" fillId="0" borderId="4" xfId="4" applyFont="1" applyBorder="1" applyAlignment="1">
      <alignment vertical="center"/>
    </xf>
    <xf numFmtId="0" fontId="15" fillId="0" borderId="15" xfId="4" applyFont="1" applyBorder="1" applyAlignment="1">
      <alignment vertical="center"/>
    </xf>
    <xf numFmtId="49" fontId="16" fillId="0" borderId="15" xfId="4" applyNumberFormat="1" applyFont="1" applyFill="1" applyBorder="1" applyAlignment="1" applyProtection="1">
      <alignment horizontal="left" vertical="center"/>
      <protection locked="0"/>
    </xf>
    <xf numFmtId="49" fontId="16" fillId="0" borderId="22" xfId="4" applyNumberFormat="1" applyFont="1" applyFill="1" applyBorder="1" applyAlignment="1" applyProtection="1">
      <alignment horizontal="left" vertical="center"/>
      <protection locked="0"/>
    </xf>
    <xf numFmtId="0" fontId="15" fillId="0" borderId="0" xfId="4" applyNumberFormat="1" applyFont="1" applyBorder="1" applyAlignment="1" applyProtection="1">
      <alignment horizontal="center" vertical="center" shrinkToFit="1"/>
      <protection locked="0"/>
    </xf>
    <xf numFmtId="0" fontId="12" fillId="0" borderId="22" xfId="4" applyFont="1" applyBorder="1" applyAlignment="1">
      <alignment vertical="center" textRotation="255"/>
    </xf>
    <xf numFmtId="49" fontId="16" fillId="0" borderId="0" xfId="4" applyNumberFormat="1" applyFont="1" applyFill="1" applyBorder="1" applyAlignment="1" applyProtection="1">
      <alignment horizontal="left" vertical="center"/>
      <protection locked="0"/>
    </xf>
    <xf numFmtId="0" fontId="12" fillId="0" borderId="17" xfId="4" applyFont="1" applyBorder="1" applyAlignment="1">
      <alignment vertical="center" textRotation="255"/>
    </xf>
    <xf numFmtId="49" fontId="16" fillId="0" borderId="0" xfId="4" applyNumberFormat="1" applyFont="1" applyFill="1" applyBorder="1" applyAlignment="1" applyProtection="1">
      <alignment horizontal="center" vertical="center"/>
      <protection locked="0"/>
    </xf>
    <xf numFmtId="49" fontId="16" fillId="0" borderId="10" xfId="4" applyNumberFormat="1" applyFont="1" applyFill="1" applyBorder="1" applyAlignment="1" applyProtection="1">
      <alignment horizontal="left" vertical="center"/>
      <protection locked="0"/>
    </xf>
    <xf numFmtId="0" fontId="15" fillId="0" borderId="23" xfId="4" applyFont="1" applyBorder="1" applyAlignment="1">
      <alignment horizontal="center" vertical="center"/>
    </xf>
    <xf numFmtId="49" fontId="15" fillId="0" borderId="24" xfId="4" applyNumberFormat="1" applyFont="1" applyFill="1" applyBorder="1" applyAlignment="1" applyProtection="1">
      <alignment horizontal="center" vertical="center" shrinkToFit="1"/>
      <protection locked="0"/>
    </xf>
    <xf numFmtId="49" fontId="19" fillId="0" borderId="24" xfId="4" applyNumberFormat="1" applyFont="1" applyFill="1" applyBorder="1" applyAlignment="1" applyProtection="1">
      <alignment horizontal="right" vertical="center" shrinkToFit="1"/>
      <protection locked="0"/>
    </xf>
    <xf numFmtId="49" fontId="15" fillId="0" borderId="24" xfId="4" applyNumberFormat="1" applyFont="1" applyFill="1" applyBorder="1" applyAlignment="1" applyProtection="1">
      <alignment horizontal="right" vertical="center"/>
      <protection locked="0"/>
    </xf>
    <xf numFmtId="49" fontId="15" fillId="0" borderId="25" xfId="4" applyNumberFormat="1" applyFont="1" applyFill="1" applyBorder="1" applyAlignment="1" applyProtection="1">
      <alignment horizontal="center" vertical="center" shrinkToFit="1"/>
      <protection locked="0"/>
    </xf>
    <xf numFmtId="49" fontId="16" fillId="0" borderId="25" xfId="4" applyNumberFormat="1" applyFont="1" applyFill="1" applyBorder="1" applyAlignment="1" applyProtection="1">
      <alignment horizontal="center" vertical="center" shrinkToFit="1"/>
      <protection locked="0"/>
    </xf>
    <xf numFmtId="49" fontId="15" fillId="0" borderId="25" xfId="4" applyNumberFormat="1" applyFont="1" applyFill="1" applyBorder="1" applyAlignment="1" applyProtection="1">
      <alignment horizontal="right" vertical="center"/>
      <protection locked="0"/>
    </xf>
    <xf numFmtId="49" fontId="16" fillId="0" borderId="26" xfId="4" applyNumberFormat="1" applyFont="1" applyFill="1" applyBorder="1" applyAlignment="1" applyProtection="1">
      <alignment horizontal="left" vertical="center"/>
      <protection locked="0"/>
    </xf>
    <xf numFmtId="49" fontId="16" fillId="0" borderId="27" xfId="4" applyNumberFormat="1" applyFont="1" applyFill="1" applyBorder="1" applyAlignment="1" applyProtection="1">
      <alignment horizontal="left" vertical="center"/>
      <protection locked="0"/>
    </xf>
    <xf numFmtId="58" fontId="15" fillId="0" borderId="28" xfId="4" applyNumberFormat="1" applyFont="1" applyFill="1" applyBorder="1" applyAlignment="1" applyProtection="1">
      <alignment horizontal="left" vertical="center"/>
      <protection locked="0"/>
    </xf>
    <xf numFmtId="58" fontId="16" fillId="0" borderId="28" xfId="4" applyNumberFormat="1" applyFont="1" applyFill="1" applyBorder="1" applyAlignment="1" applyProtection="1">
      <alignment horizontal="left" vertical="center"/>
      <protection locked="0"/>
    </xf>
    <xf numFmtId="49" fontId="15" fillId="0" borderId="28" xfId="4" applyNumberFormat="1" applyFont="1" applyFill="1" applyBorder="1" applyAlignment="1" applyProtection="1">
      <alignment horizontal="left" vertical="center"/>
      <protection locked="0"/>
    </xf>
    <xf numFmtId="49" fontId="16" fillId="0" borderId="20" xfId="4" applyNumberFormat="1" applyFont="1" applyFill="1" applyBorder="1" applyAlignment="1" applyProtection="1">
      <alignment horizontal="left" vertical="center"/>
      <protection locked="0"/>
    </xf>
    <xf numFmtId="49" fontId="16" fillId="0" borderId="29" xfId="4" applyNumberFormat="1" applyFont="1" applyFill="1" applyBorder="1" applyAlignment="1" applyProtection="1">
      <alignment horizontal="left" vertical="center"/>
      <protection locked="0"/>
    </xf>
    <xf numFmtId="0" fontId="12" fillId="0" borderId="15" xfId="4" applyFont="1" applyBorder="1" applyAlignment="1">
      <alignment vertical="center"/>
    </xf>
    <xf numFmtId="0" fontId="15" fillId="0" borderId="15" xfId="4" applyFont="1" applyBorder="1" applyAlignment="1">
      <alignment horizontal="center" vertical="center" textRotation="255"/>
    </xf>
    <xf numFmtId="0" fontId="16" fillId="0" borderId="15" xfId="4" applyFont="1" applyBorder="1" applyAlignment="1">
      <alignment horizontal="center" vertical="center"/>
    </xf>
    <xf numFmtId="0" fontId="16" fillId="0" borderId="15" xfId="4" applyFont="1" applyBorder="1" applyAlignment="1">
      <alignment vertical="center"/>
    </xf>
    <xf numFmtId="0" fontId="16" fillId="0" borderId="22" xfId="4" applyFont="1" applyBorder="1" applyAlignment="1">
      <alignment horizontal="center" vertical="center"/>
    </xf>
    <xf numFmtId="49" fontId="16" fillId="0" borderId="17" xfId="4" applyNumberFormat="1" applyFont="1" applyFill="1" applyBorder="1" applyAlignment="1" applyProtection="1">
      <alignment horizontal="left" vertical="center"/>
      <protection locked="0"/>
    </xf>
    <xf numFmtId="0" fontId="16" fillId="0" borderId="30" xfId="4" applyNumberFormat="1" applyFont="1" applyFill="1" applyBorder="1" applyAlignment="1" applyProtection="1">
      <alignment horizontal="left" vertical="center"/>
    </xf>
    <xf numFmtId="0" fontId="16" fillId="0" borderId="0" xfId="4" applyFont="1" applyBorder="1" applyAlignment="1">
      <alignment horizontal="left" vertical="center"/>
    </xf>
    <xf numFmtId="0" fontId="16" fillId="0" borderId="31" xfId="4" applyFont="1" applyFill="1" applyBorder="1" applyAlignment="1">
      <alignment horizontal="centerContinuous" vertical="center"/>
    </xf>
    <xf numFmtId="0" fontId="16" fillId="0" borderId="32" xfId="4" applyFont="1" applyFill="1" applyBorder="1" applyAlignment="1">
      <alignment horizontal="centerContinuous" vertical="center"/>
    </xf>
    <xf numFmtId="0" fontId="16" fillId="0" borderId="32" xfId="4" applyFont="1" applyFill="1" applyBorder="1" applyAlignment="1">
      <alignment vertical="center"/>
    </xf>
    <xf numFmtId="3" fontId="16" fillId="0" borderId="33" xfId="4" applyNumberFormat="1" applyFont="1" applyFill="1" applyBorder="1" applyAlignment="1" applyProtection="1">
      <alignment horizontal="right" vertical="center"/>
      <protection locked="0"/>
    </xf>
    <xf numFmtId="3" fontId="16" fillId="0" borderId="15" xfId="4" applyNumberFormat="1" applyFont="1" applyFill="1" applyBorder="1" applyAlignment="1" applyProtection="1">
      <alignment horizontal="right" vertical="center"/>
      <protection locked="0"/>
    </xf>
    <xf numFmtId="0" fontId="21" fillId="0" borderId="34" xfId="4" applyFont="1" applyFill="1" applyBorder="1" applyAlignment="1">
      <alignment vertical="center"/>
    </xf>
    <xf numFmtId="3" fontId="16" fillId="0" borderId="35" xfId="4" applyNumberFormat="1" applyFont="1" applyFill="1" applyBorder="1" applyAlignment="1" applyProtection="1">
      <alignment horizontal="right" vertical="center"/>
      <protection locked="0"/>
    </xf>
    <xf numFmtId="3" fontId="16" fillId="0" borderId="0" xfId="4" applyNumberFormat="1" applyFont="1" applyFill="1" applyBorder="1" applyAlignment="1" applyProtection="1">
      <alignment horizontal="right" vertical="center"/>
      <protection locked="0"/>
    </xf>
    <xf numFmtId="0" fontId="21" fillId="0" borderId="0" xfId="4" applyFont="1" applyFill="1" applyBorder="1" applyAlignment="1">
      <alignment vertical="center"/>
    </xf>
    <xf numFmtId="49" fontId="16" fillId="0" borderId="16" xfId="4" applyNumberFormat="1" applyFont="1" applyFill="1" applyBorder="1" applyAlignment="1" applyProtection="1">
      <alignment horizontal="left" vertical="center"/>
      <protection locked="0"/>
    </xf>
    <xf numFmtId="0" fontId="16" fillId="0" borderId="16" xfId="4" applyFont="1" applyFill="1" applyBorder="1" applyAlignment="1">
      <alignment horizontal="center" vertical="center" textRotation="255"/>
    </xf>
    <xf numFmtId="180" fontId="16" fillId="0" borderId="0" xfId="2" applyNumberFormat="1" applyFont="1" applyFill="1" applyBorder="1" applyAlignment="1" applyProtection="1">
      <alignment horizontal="left" vertical="center"/>
      <protection locked="0"/>
    </xf>
    <xf numFmtId="0" fontId="16" fillId="0" borderId="4" xfId="4" applyFont="1" applyFill="1" applyBorder="1" applyAlignment="1">
      <alignment horizontal="left" vertical="center"/>
    </xf>
    <xf numFmtId="0" fontId="16" fillId="0" borderId="16" xfId="4" applyFont="1" applyBorder="1" applyAlignment="1">
      <alignment horizontal="left" vertical="center"/>
    </xf>
    <xf numFmtId="0" fontId="12" fillId="0" borderId="0" xfId="4" applyFont="1" applyBorder="1" applyAlignment="1">
      <alignment horizontal="center" vertical="center" textRotation="255"/>
    </xf>
    <xf numFmtId="49" fontId="23" fillId="0" borderId="0" xfId="4" applyNumberFormat="1" applyFont="1" applyFill="1" applyBorder="1" applyAlignment="1" applyProtection="1">
      <alignment horizontal="center" vertical="center" shrinkToFit="1"/>
      <protection locked="0"/>
    </xf>
    <xf numFmtId="0" fontId="12" fillId="0" borderId="36" xfId="4" applyFont="1" applyBorder="1" applyAlignment="1">
      <alignment vertical="center"/>
    </xf>
    <xf numFmtId="0" fontId="16" fillId="0" borderId="16" xfId="4" applyFont="1" applyFill="1" applyBorder="1" applyAlignment="1">
      <alignment vertical="center"/>
    </xf>
    <xf numFmtId="0" fontId="16" fillId="0" borderId="37" xfId="4" applyFont="1" applyFill="1" applyBorder="1" applyAlignment="1">
      <alignment vertical="center"/>
    </xf>
    <xf numFmtId="49" fontId="16" fillId="0" borderId="38" xfId="4" applyNumberFormat="1" applyFont="1" applyFill="1" applyBorder="1" applyAlignment="1" applyProtection="1">
      <alignment horizontal="left" vertical="center"/>
      <protection locked="0"/>
    </xf>
    <xf numFmtId="49" fontId="16" fillId="0" borderId="39" xfId="4" applyNumberFormat="1" applyFont="1" applyFill="1" applyBorder="1" applyAlignment="1" applyProtection="1">
      <alignment horizontal="left" vertical="center"/>
      <protection locked="0"/>
    </xf>
    <xf numFmtId="0" fontId="16" fillId="0" borderId="37" xfId="4" applyFont="1" applyBorder="1" applyAlignment="1">
      <alignment horizontal="left" vertical="center"/>
    </xf>
    <xf numFmtId="0" fontId="16" fillId="0" borderId="38" xfId="4" applyFont="1" applyBorder="1" applyAlignment="1">
      <alignment horizontal="left" vertical="center"/>
    </xf>
    <xf numFmtId="0" fontId="12" fillId="0" borderId="38" xfId="4" applyFont="1" applyBorder="1" applyAlignment="1">
      <alignment vertical="center"/>
    </xf>
    <xf numFmtId="0" fontId="12" fillId="0" borderId="38" xfId="4" applyFont="1" applyBorder="1" applyAlignment="1">
      <alignment horizontal="center" vertical="center" textRotation="255"/>
    </xf>
    <xf numFmtId="0" fontId="12" fillId="0" borderId="40" xfId="4" applyFont="1" applyBorder="1" applyAlignment="1">
      <alignment vertical="center"/>
    </xf>
    <xf numFmtId="0" fontId="12" fillId="0" borderId="0" xfId="4" applyFont="1" applyBorder="1" applyAlignment="1"/>
    <xf numFmtId="0" fontId="26" fillId="0" borderId="0" xfId="4" applyFont="1" applyAlignment="1">
      <alignment vertical="center"/>
    </xf>
    <xf numFmtId="0" fontId="26" fillId="0" borderId="0" xfId="4" applyFont="1" applyBorder="1" applyAlignment="1">
      <alignment vertical="center"/>
    </xf>
    <xf numFmtId="0" fontId="17" fillId="0" borderId="0" xfId="4" applyFont="1" applyBorder="1" applyAlignment="1">
      <alignment horizontal="distributed" vertical="center" wrapText="1"/>
    </xf>
    <xf numFmtId="0" fontId="18" fillId="0" borderId="0" xfId="4" applyFont="1" applyAlignment="1">
      <alignment horizontal="left" vertical="center"/>
    </xf>
    <xf numFmtId="0" fontId="18" fillId="0" borderId="0" xfId="4" applyFont="1" applyAlignment="1">
      <alignment horizontal="centerContinuous" vertical="center"/>
    </xf>
    <xf numFmtId="0" fontId="12" fillId="0" borderId="0" xfId="4" applyFont="1" applyAlignment="1">
      <alignment horizontal="centerContinuous" vertical="center"/>
    </xf>
    <xf numFmtId="0" fontId="27" fillId="0" borderId="0" xfId="4" applyFont="1" applyFill="1" applyAlignment="1">
      <alignment horizontal="centerContinuous" vertical="center"/>
    </xf>
    <xf numFmtId="0" fontId="12" fillId="0" borderId="0" xfId="4" applyFont="1" applyAlignment="1">
      <alignment horizontal="centerContinuous"/>
    </xf>
    <xf numFmtId="0" fontId="26" fillId="0" borderId="0" xfId="4" applyFont="1" applyAlignment="1">
      <alignment horizontal="centerContinuous" vertical="center"/>
    </xf>
    <xf numFmtId="49" fontId="26" fillId="0" borderId="0" xfId="4" applyNumberFormat="1" applyFont="1" applyAlignment="1">
      <alignment vertical="center"/>
    </xf>
    <xf numFmtId="0" fontId="26" fillId="0" borderId="0" xfId="4" applyFont="1" applyFill="1" applyBorder="1" applyAlignment="1">
      <alignment horizontal="distributed" vertical="center"/>
    </xf>
    <xf numFmtId="0" fontId="28" fillId="0" borderId="0" xfId="4" applyNumberFormat="1" applyFont="1" applyFill="1" applyBorder="1" applyAlignment="1" applyProtection="1">
      <alignment horizontal="left" vertical="center" shrinkToFit="1"/>
      <protection locked="0"/>
    </xf>
    <xf numFmtId="0" fontId="12" fillId="0" borderId="41" xfId="4" applyFont="1" applyFill="1" applyBorder="1" applyAlignment="1">
      <alignment vertical="center"/>
    </xf>
    <xf numFmtId="0" fontId="26" fillId="0" borderId="42" xfId="4" applyFont="1" applyFill="1" applyBorder="1" applyAlignment="1" applyProtection="1">
      <alignment vertical="center"/>
      <protection locked="0"/>
    </xf>
    <xf numFmtId="0" fontId="26" fillId="0" borderId="43" xfId="4" applyFont="1" applyFill="1" applyBorder="1" applyAlignment="1" applyProtection="1">
      <alignment horizontal="right" vertical="center"/>
      <protection locked="0"/>
    </xf>
    <xf numFmtId="0" fontId="26" fillId="0" borderId="35" xfId="4" applyFont="1" applyBorder="1" applyAlignment="1" applyProtection="1">
      <alignment vertical="center"/>
      <protection locked="0"/>
    </xf>
    <xf numFmtId="0" fontId="26" fillId="0" borderId="36" xfId="4" applyFont="1" applyBorder="1" applyAlignment="1">
      <alignment vertical="center"/>
    </xf>
    <xf numFmtId="0" fontId="26" fillId="0" borderId="44" xfId="4" applyFont="1" applyBorder="1" applyAlignment="1">
      <alignment vertical="center"/>
    </xf>
    <xf numFmtId="0" fontId="26" fillId="0" borderId="0" xfId="4" applyFont="1" applyBorder="1" applyAlignment="1" applyProtection="1">
      <alignment vertical="center"/>
      <protection locked="0"/>
    </xf>
    <xf numFmtId="0" fontId="29" fillId="0" borderId="45" xfId="4" applyFont="1" applyFill="1" applyBorder="1" applyAlignment="1">
      <alignment horizontal="centerContinuous" vertical="center"/>
    </xf>
    <xf numFmtId="0" fontId="26" fillId="0" borderId="15" xfId="4" applyFont="1" applyFill="1" applyBorder="1" applyAlignment="1" applyProtection="1">
      <alignment horizontal="centerContinuous" vertical="center"/>
      <protection locked="0"/>
    </xf>
    <xf numFmtId="0" fontId="26" fillId="0" borderId="46" xfId="4" applyFont="1" applyFill="1" applyBorder="1" applyAlignment="1">
      <alignment horizontal="centerContinuous" vertical="center"/>
    </xf>
    <xf numFmtId="0" fontId="26" fillId="0" borderId="6" xfId="4" applyFont="1" applyFill="1" applyBorder="1" applyAlignment="1" applyProtection="1">
      <alignment vertical="center"/>
      <protection locked="0"/>
    </xf>
    <xf numFmtId="0" fontId="26" fillId="0" borderId="7" xfId="4" applyFont="1" applyFill="1" applyBorder="1" applyAlignment="1" applyProtection="1">
      <alignment vertical="center"/>
      <protection locked="0"/>
    </xf>
    <xf numFmtId="0" fontId="26" fillId="0" borderId="8" xfId="4" applyFont="1" applyFill="1" applyBorder="1" applyAlignment="1" applyProtection="1">
      <alignment vertical="center"/>
      <protection locked="0"/>
    </xf>
    <xf numFmtId="0" fontId="26" fillId="0" borderId="5" xfId="4" applyFont="1" applyFill="1" applyBorder="1" applyAlignment="1" applyProtection="1">
      <alignment vertical="center"/>
      <protection locked="0"/>
    </xf>
    <xf numFmtId="0" fontId="26" fillId="0" borderId="10" xfId="4" applyFont="1" applyFill="1" applyBorder="1" applyAlignment="1" applyProtection="1">
      <alignment vertical="center"/>
      <protection locked="0"/>
    </xf>
    <xf numFmtId="0" fontId="26" fillId="0" borderId="30" xfId="4" applyFont="1" applyFill="1" applyBorder="1" applyAlignment="1" applyProtection="1">
      <alignment vertical="center"/>
      <protection locked="0"/>
    </xf>
    <xf numFmtId="0" fontId="26" fillId="0" borderId="45" xfId="4" applyFont="1" applyFill="1" applyBorder="1" applyAlignment="1">
      <alignment horizontal="centerContinuous" vertical="center"/>
    </xf>
    <xf numFmtId="0" fontId="26" fillId="0" borderId="47" xfId="4" applyFont="1" applyBorder="1" applyAlignment="1">
      <alignment horizontal="centerContinuous" vertical="center"/>
    </xf>
    <xf numFmtId="0" fontId="26" fillId="0" borderId="7" xfId="4" applyFont="1" applyBorder="1" applyAlignment="1" applyProtection="1">
      <alignment horizontal="centerContinuous" vertical="center"/>
      <protection locked="0"/>
    </xf>
    <xf numFmtId="0" fontId="26" fillId="0" borderId="6" xfId="4" applyFont="1" applyBorder="1" applyAlignment="1" applyProtection="1">
      <alignment horizontal="centerContinuous" vertical="center"/>
      <protection locked="0"/>
    </xf>
    <xf numFmtId="0" fontId="26" fillId="0" borderId="8" xfId="4" applyFont="1" applyBorder="1" applyAlignment="1" applyProtection="1">
      <alignment horizontal="centerContinuous" vertical="center"/>
      <protection locked="0"/>
    </xf>
    <xf numFmtId="0" fontId="26" fillId="0" borderId="7" xfId="4" applyFont="1" applyBorder="1" applyAlignment="1" applyProtection="1">
      <alignment vertical="center"/>
      <protection locked="0"/>
    </xf>
    <xf numFmtId="0" fontId="26" fillId="0" borderId="48" xfId="4" applyFont="1" applyBorder="1" applyAlignment="1">
      <alignment horizontal="centerContinuous" vertical="center"/>
    </xf>
    <xf numFmtId="0" fontId="26" fillId="0" borderId="0" xfId="4" applyFont="1" applyBorder="1" applyAlignment="1" applyProtection="1">
      <alignment horizontal="center" vertical="center"/>
      <protection locked="0"/>
    </xf>
    <xf numFmtId="0" fontId="29" fillId="0" borderId="44" xfId="4" applyFont="1" applyBorder="1" applyAlignment="1">
      <alignment vertical="center"/>
    </xf>
    <xf numFmtId="0" fontId="26" fillId="0" borderId="7" xfId="4" applyFont="1" applyFill="1" applyBorder="1" applyAlignment="1" applyProtection="1">
      <alignment horizontal="centerContinuous" vertical="center"/>
      <protection locked="0"/>
    </xf>
    <xf numFmtId="0" fontId="26" fillId="0" borderId="49" xfId="4" applyFont="1" applyFill="1" applyBorder="1" applyAlignment="1" applyProtection="1">
      <alignment horizontal="centerContinuous" vertical="center"/>
      <protection locked="0"/>
    </xf>
    <xf numFmtId="0" fontId="26" fillId="0" borderId="50" xfId="4" applyFont="1" applyFill="1" applyBorder="1" applyAlignment="1" applyProtection="1">
      <alignment horizontal="centerContinuous" vertical="center"/>
      <protection locked="0"/>
    </xf>
    <xf numFmtId="0" fontId="26" fillId="0" borderId="6" xfId="4" applyFont="1" applyBorder="1" applyAlignment="1" applyProtection="1">
      <alignment vertical="center"/>
      <protection locked="0"/>
    </xf>
    <xf numFmtId="0" fontId="26" fillId="0" borderId="49" xfId="4" applyFont="1" applyBorder="1" applyAlignment="1" applyProtection="1">
      <alignment vertical="center"/>
      <protection locked="0"/>
    </xf>
    <xf numFmtId="0" fontId="26" fillId="0" borderId="48" xfId="4" applyFont="1" applyBorder="1" applyAlignment="1">
      <alignment vertical="center"/>
    </xf>
    <xf numFmtId="0" fontId="26" fillId="0" borderId="16" xfId="4" applyFont="1" applyBorder="1" applyAlignment="1" applyProtection="1">
      <alignment vertical="center"/>
      <protection locked="0"/>
    </xf>
    <xf numFmtId="0" fontId="26" fillId="0" borderId="51" xfId="4" applyFont="1" applyBorder="1" applyAlignment="1" applyProtection="1">
      <alignment vertical="center"/>
      <protection locked="0"/>
    </xf>
    <xf numFmtId="0" fontId="26" fillId="0" borderId="52" xfId="4" applyFont="1" applyBorder="1" applyAlignment="1" applyProtection="1">
      <alignment vertical="center"/>
      <protection locked="0"/>
    </xf>
    <xf numFmtId="0" fontId="26" fillId="0" borderId="53" xfId="4" applyFont="1" applyBorder="1" applyAlignment="1" applyProtection="1">
      <alignment vertical="center"/>
      <protection locked="0"/>
    </xf>
    <xf numFmtId="0" fontId="26" fillId="0" borderId="54" xfId="4" applyFont="1" applyBorder="1" applyAlignment="1" applyProtection="1">
      <alignment vertical="center"/>
      <protection locked="0"/>
    </xf>
    <xf numFmtId="0" fontId="26" fillId="0" borderId="55" xfId="4" applyFont="1" applyBorder="1" applyAlignment="1" applyProtection="1">
      <alignment vertical="center"/>
      <protection locked="0"/>
    </xf>
    <xf numFmtId="0" fontId="26" fillId="0" borderId="56" xfId="4" applyFont="1" applyBorder="1" applyAlignment="1" applyProtection="1">
      <alignment vertical="center"/>
      <protection locked="0"/>
    </xf>
    <xf numFmtId="0" fontId="26" fillId="0" borderId="50" xfId="4" applyFont="1" applyBorder="1" applyAlignment="1" applyProtection="1">
      <alignment vertical="center"/>
      <protection locked="0"/>
    </xf>
    <xf numFmtId="0" fontId="26" fillId="0" borderId="15" xfId="4" applyFont="1" applyBorder="1" applyAlignment="1" applyProtection="1">
      <alignment vertical="center"/>
      <protection locked="0"/>
    </xf>
    <xf numFmtId="0" fontId="26" fillId="0" borderId="22" xfId="4" applyFont="1" applyBorder="1" applyAlignment="1" applyProtection="1">
      <alignment vertical="center"/>
      <protection locked="0"/>
    </xf>
    <xf numFmtId="0" fontId="26" fillId="0" borderId="57" xfId="4" applyFont="1" applyBorder="1" applyAlignment="1" applyProtection="1">
      <alignment vertical="center"/>
      <protection locked="0"/>
    </xf>
    <xf numFmtId="0" fontId="26" fillId="0" borderId="58" xfId="4" applyFont="1" applyBorder="1" applyAlignment="1" applyProtection="1">
      <alignment vertical="center"/>
      <protection locked="0"/>
    </xf>
    <xf numFmtId="0" fontId="26" fillId="0" borderId="59" xfId="4" applyFont="1" applyBorder="1" applyAlignment="1" applyProtection="1">
      <alignment vertical="center"/>
      <protection locked="0"/>
    </xf>
    <xf numFmtId="0" fontId="26" fillId="0" borderId="60" xfId="4" applyFont="1" applyBorder="1" applyAlignment="1">
      <alignment vertical="center"/>
    </xf>
    <xf numFmtId="0" fontId="26" fillId="0" borderId="10" xfId="4" applyFont="1" applyBorder="1" applyAlignment="1" applyProtection="1">
      <alignment vertical="center"/>
      <protection locked="0"/>
    </xf>
    <xf numFmtId="0" fontId="26" fillId="0" borderId="5" xfId="4" applyFont="1" applyBorder="1" applyAlignment="1" applyProtection="1">
      <alignment vertical="center"/>
      <protection locked="0"/>
    </xf>
    <xf numFmtId="0" fontId="26" fillId="0" borderId="61" xfId="4" applyFont="1" applyBorder="1" applyAlignment="1" applyProtection="1">
      <alignment vertical="center"/>
      <protection locked="0"/>
    </xf>
    <xf numFmtId="0" fontId="26" fillId="0" borderId="8" xfId="4" applyFont="1" applyBorder="1" applyAlignment="1" applyProtection="1">
      <alignment vertical="center"/>
      <protection locked="0"/>
    </xf>
    <xf numFmtId="0" fontId="26" fillId="0" borderId="62" xfId="4" applyFont="1" applyBorder="1" applyAlignment="1">
      <alignment vertical="center"/>
    </xf>
    <xf numFmtId="0" fontId="26" fillId="0" borderId="47" xfId="4" applyFont="1" applyFill="1" applyBorder="1" applyAlignment="1">
      <alignment horizontal="centerContinuous" vertical="center"/>
    </xf>
    <xf numFmtId="0" fontId="26" fillId="0" borderId="48" xfId="4" applyFont="1" applyFill="1" applyBorder="1" applyAlignment="1">
      <alignment horizontal="centerContinuous" vertical="center"/>
    </xf>
    <xf numFmtId="0" fontId="12" fillId="0" borderId="63" xfId="4" applyFont="1" applyBorder="1"/>
    <xf numFmtId="0" fontId="26" fillId="0" borderId="63" xfId="4" applyFont="1" applyBorder="1" applyAlignment="1">
      <alignment vertical="center"/>
    </xf>
    <xf numFmtId="0" fontId="12" fillId="0" borderId="64" xfId="4" applyFont="1" applyBorder="1"/>
    <xf numFmtId="0" fontId="26" fillId="0" borderId="64" xfId="4" applyFont="1" applyBorder="1" applyAlignment="1">
      <alignment vertical="center"/>
    </xf>
    <xf numFmtId="0" fontId="26" fillId="0" borderId="38" xfId="4" applyFont="1" applyBorder="1" applyAlignment="1">
      <alignment vertical="center"/>
    </xf>
    <xf numFmtId="0" fontId="26" fillId="0" borderId="40" xfId="4" applyFont="1" applyBorder="1" applyAlignment="1">
      <alignment vertical="center"/>
    </xf>
    <xf numFmtId="0" fontId="12" fillId="0" borderId="65" xfId="4" applyFont="1" applyBorder="1"/>
    <xf numFmtId="0" fontId="26" fillId="0" borderId="65" xfId="4" applyFont="1" applyBorder="1" applyAlignment="1">
      <alignment vertical="center"/>
    </xf>
    <xf numFmtId="0" fontId="1" fillId="0" borderId="0" xfId="4"/>
    <xf numFmtId="0" fontId="30" fillId="0" borderId="0" xfId="4" applyFont="1" applyFill="1" applyAlignment="1">
      <alignment horizontal="centerContinuous"/>
    </xf>
    <xf numFmtId="0" fontId="1" fillId="0" borderId="0" xfId="4" applyAlignment="1">
      <alignment horizontal="centerContinuous"/>
    </xf>
    <xf numFmtId="49" fontId="1" fillId="0" borderId="0" xfId="4" applyNumberFormat="1"/>
    <xf numFmtId="0" fontId="31" fillId="0" borderId="0" xfId="4" applyFont="1"/>
    <xf numFmtId="0" fontId="1" fillId="0" borderId="0" xfId="4" applyAlignment="1"/>
    <xf numFmtId="0" fontId="1" fillId="0" borderId="4" xfId="4" applyBorder="1" applyAlignment="1">
      <alignment horizontal="centerContinuous" vertical="center"/>
    </xf>
    <xf numFmtId="0" fontId="1" fillId="0" borderId="15" xfId="4" applyBorder="1" applyAlignment="1">
      <alignment horizontal="centerContinuous" vertical="center"/>
    </xf>
    <xf numFmtId="0" fontId="1" fillId="0" borderId="7" xfId="4" applyBorder="1" applyAlignment="1">
      <alignment horizontal="centerContinuous" vertical="center"/>
    </xf>
    <xf numFmtId="0" fontId="1" fillId="0" borderId="22" xfId="4" applyBorder="1" applyAlignment="1">
      <alignment horizontal="centerContinuous" vertical="center"/>
    </xf>
    <xf numFmtId="49" fontId="32" fillId="0" borderId="4" xfId="4" applyNumberFormat="1" applyFont="1" applyFill="1" applyBorder="1" applyAlignment="1" applyProtection="1">
      <alignment horizontal="center" vertical="center" wrapText="1"/>
      <protection locked="0"/>
    </xf>
    <xf numFmtId="49" fontId="32" fillId="0" borderId="22" xfId="4" applyNumberFormat="1" applyFont="1" applyFill="1" applyBorder="1" applyAlignment="1" applyProtection="1">
      <alignment horizontal="center" vertical="center" wrapText="1"/>
      <protection locked="0"/>
    </xf>
    <xf numFmtId="0" fontId="33" fillId="0" borderId="4" xfId="4" applyNumberFormat="1" applyFont="1" applyFill="1" applyBorder="1" applyAlignment="1" applyProtection="1">
      <alignment horizontal="center" vertical="center" wrapText="1"/>
      <protection locked="0"/>
    </xf>
    <xf numFmtId="49" fontId="33" fillId="0" borderId="22" xfId="4" applyNumberFormat="1" applyFont="1" applyFill="1" applyBorder="1" applyAlignment="1" applyProtection="1">
      <alignment horizontal="center" vertical="center" wrapText="1"/>
      <protection locked="0"/>
    </xf>
    <xf numFmtId="0" fontId="32" fillId="0" borderId="4" xfId="4" applyNumberFormat="1" applyFont="1" applyFill="1" applyBorder="1" applyAlignment="1" applyProtection="1">
      <alignment horizontal="center" vertical="center" wrapText="1"/>
      <protection locked="0"/>
    </xf>
    <xf numFmtId="0" fontId="1" fillId="0" borderId="5" xfId="4" applyBorder="1" applyAlignment="1">
      <alignment horizontal="right" vertical="center"/>
    </xf>
    <xf numFmtId="0" fontId="1" fillId="0" borderId="30" xfId="4" applyBorder="1" applyAlignment="1">
      <alignment horizontal="right" vertical="center"/>
    </xf>
    <xf numFmtId="0" fontId="34" fillId="0" borderId="4" xfId="4" applyFont="1" applyBorder="1" applyAlignment="1">
      <alignment horizontal="left" vertical="center"/>
    </xf>
    <xf numFmtId="0" fontId="34" fillId="0" borderId="15" xfId="4" applyFont="1" applyBorder="1" applyAlignment="1">
      <alignment horizontal="left" vertical="center"/>
    </xf>
    <xf numFmtId="0" fontId="1" fillId="0" borderId="15" xfId="4" applyBorder="1" applyAlignment="1"/>
    <xf numFmtId="0" fontId="1" fillId="0" borderId="66" xfId="4" applyBorder="1" applyAlignment="1"/>
    <xf numFmtId="0" fontId="34" fillId="0" borderId="67" xfId="4" applyFont="1" applyBorder="1" applyAlignment="1">
      <alignment horizontal="left"/>
    </xf>
    <xf numFmtId="0" fontId="34" fillId="0" borderId="15" xfId="4" applyFont="1" applyBorder="1" applyAlignment="1">
      <alignment horizontal="left"/>
    </xf>
    <xf numFmtId="0" fontId="1" fillId="0" borderId="22" xfId="4" applyBorder="1" applyAlignment="1"/>
    <xf numFmtId="0" fontId="32" fillId="0" borderId="6" xfId="4" applyFont="1" applyBorder="1" applyAlignment="1">
      <alignment horizontal="centerContinuous" vertical="center"/>
    </xf>
    <xf numFmtId="0" fontId="32" fillId="0" borderId="7" xfId="4" applyFont="1" applyBorder="1" applyAlignment="1">
      <alignment horizontal="centerContinuous" vertical="center"/>
    </xf>
    <xf numFmtId="0" fontId="32" fillId="0" borderId="6" xfId="4" applyFont="1" applyBorder="1" applyAlignment="1">
      <alignment horizontal="center" vertical="center"/>
    </xf>
    <xf numFmtId="0" fontId="32" fillId="0" borderId="7" xfId="4" applyFont="1" applyBorder="1" applyAlignment="1">
      <alignment horizontal="center" vertical="center"/>
    </xf>
    <xf numFmtId="0" fontId="32" fillId="0" borderId="8" xfId="4" applyFont="1" applyBorder="1" applyAlignment="1">
      <alignment horizontal="center" vertical="center"/>
    </xf>
    <xf numFmtId="0" fontId="12" fillId="0" borderId="0" xfId="3" applyFont="1" applyAlignment="1">
      <alignment vertical="center"/>
    </xf>
    <xf numFmtId="0" fontId="16" fillId="0" borderId="68" xfId="3" applyFont="1" applyBorder="1" applyAlignment="1">
      <alignment horizontal="center" vertical="center"/>
    </xf>
    <xf numFmtId="0" fontId="16" fillId="0" borderId="69" xfId="3" applyFont="1" applyBorder="1" applyAlignment="1">
      <alignment horizontal="center" vertical="center"/>
    </xf>
    <xf numFmtId="0" fontId="12" fillId="0" borderId="41" xfId="3" applyFont="1" applyBorder="1" applyAlignment="1">
      <alignment vertical="center"/>
    </xf>
    <xf numFmtId="0" fontId="26" fillId="0" borderId="69" xfId="3" applyFont="1" applyBorder="1" applyAlignment="1">
      <alignment horizontal="center" vertical="center"/>
    </xf>
    <xf numFmtId="0" fontId="12" fillId="0" borderId="70" xfId="3" applyFont="1" applyBorder="1" applyAlignment="1">
      <alignment vertical="center"/>
    </xf>
    <xf numFmtId="0" fontId="16" fillId="0" borderId="71" xfId="3" applyFont="1" applyBorder="1" applyAlignment="1">
      <alignment horizontal="center" vertical="center"/>
    </xf>
    <xf numFmtId="0" fontId="16" fillId="0" borderId="9" xfId="3" applyFont="1" applyBorder="1" applyAlignment="1">
      <alignment horizontal="center" vertical="center"/>
    </xf>
    <xf numFmtId="0" fontId="12" fillId="0" borderId="17" xfId="3" applyFont="1" applyBorder="1" applyAlignment="1">
      <alignment vertical="center"/>
    </xf>
    <xf numFmtId="0" fontId="26" fillId="0" borderId="9" xfId="3" applyFont="1" applyBorder="1" applyAlignment="1">
      <alignment horizontal="center" vertical="center"/>
    </xf>
    <xf numFmtId="0" fontId="12" fillId="0" borderId="36" xfId="3" applyFont="1" applyBorder="1" applyAlignment="1">
      <alignment vertical="center"/>
    </xf>
    <xf numFmtId="0" fontId="16" fillId="0" borderId="72" xfId="3" applyFont="1" applyBorder="1" applyAlignment="1">
      <alignment horizontal="center" vertical="center"/>
    </xf>
    <xf numFmtId="0" fontId="16" fillId="0" borderId="3" xfId="3" applyFont="1" applyBorder="1" applyAlignment="1">
      <alignment horizontal="center" vertical="center"/>
    </xf>
    <xf numFmtId="0" fontId="16" fillId="0" borderId="30" xfId="3" applyFont="1" applyBorder="1" applyAlignment="1">
      <alignment horizontal="center" vertical="center"/>
    </xf>
    <xf numFmtId="0" fontId="26" fillId="0" borderId="3" xfId="3" applyFont="1" applyBorder="1" applyAlignment="1">
      <alignment horizontal="center" vertical="center"/>
    </xf>
    <xf numFmtId="0" fontId="16" fillId="0" borderId="62" xfId="3" applyFont="1" applyBorder="1" applyAlignment="1">
      <alignment horizontal="center" vertical="center"/>
    </xf>
    <xf numFmtId="0" fontId="16" fillId="0" borderId="73" xfId="3" applyFont="1" applyBorder="1" applyAlignment="1">
      <alignment horizontal="center" vertical="center"/>
    </xf>
    <xf numFmtId="0" fontId="16" fillId="0" borderId="74" xfId="3" applyFont="1" applyBorder="1" applyAlignment="1">
      <alignment horizontal="center" vertical="center"/>
    </xf>
    <xf numFmtId="0" fontId="16" fillId="0" borderId="38" xfId="3" applyFont="1" applyBorder="1" applyAlignment="1">
      <alignment horizontal="center" vertical="center"/>
    </xf>
    <xf numFmtId="0" fontId="16" fillId="0" borderId="40" xfId="3" applyFont="1" applyBorder="1" applyAlignment="1">
      <alignment horizontal="center" vertical="center"/>
    </xf>
    <xf numFmtId="0" fontId="16" fillId="0" borderId="10" xfId="3" applyFont="1" applyFill="1" applyBorder="1" applyAlignment="1">
      <alignment horizontal="center" vertical="center"/>
    </xf>
    <xf numFmtId="0" fontId="15" fillId="0" borderId="10" xfId="3" applyFont="1" applyFill="1" applyBorder="1" applyAlignment="1">
      <alignment horizontal="center" vertical="center"/>
    </xf>
    <xf numFmtId="0" fontId="16" fillId="0" borderId="44" xfId="3" applyFont="1" applyFill="1" applyBorder="1" applyAlignment="1">
      <alignment horizontal="center" vertical="center"/>
    </xf>
    <xf numFmtId="0" fontId="16" fillId="0" borderId="0" xfId="3" applyFont="1" applyFill="1" applyBorder="1" applyAlignment="1">
      <alignment horizontal="center" vertical="center"/>
    </xf>
    <xf numFmtId="0" fontId="15" fillId="0" borderId="0" xfId="2" applyNumberFormat="1" applyFont="1" applyFill="1" applyBorder="1" applyAlignment="1">
      <alignment horizontal="right" vertical="center"/>
    </xf>
    <xf numFmtId="38" fontId="16" fillId="0" borderId="17" xfId="2" applyFont="1" applyFill="1" applyBorder="1" applyAlignment="1">
      <alignment horizontal="right" vertical="center"/>
    </xf>
    <xf numFmtId="38" fontId="16" fillId="0" borderId="75" xfId="2" applyFont="1" applyFill="1" applyBorder="1" applyAlignment="1">
      <alignment horizontal="right" vertical="center"/>
    </xf>
    <xf numFmtId="183" fontId="16" fillId="0" borderId="0" xfId="2" applyNumberFormat="1" applyFont="1" applyFill="1" applyBorder="1" applyAlignment="1">
      <alignment horizontal="right" vertical="center"/>
    </xf>
    <xf numFmtId="183" fontId="16" fillId="0" borderId="36" xfId="2" applyNumberFormat="1" applyFont="1" applyFill="1" applyBorder="1" applyAlignment="1">
      <alignment horizontal="right" vertical="center"/>
    </xf>
    <xf numFmtId="0" fontId="19" fillId="0" borderId="44" xfId="3" applyFont="1" applyFill="1" applyBorder="1" applyAlignment="1">
      <alignment horizontal="left" vertical="center"/>
    </xf>
    <xf numFmtId="38" fontId="16" fillId="0" borderId="30" xfId="2" applyFont="1" applyFill="1" applyBorder="1" applyAlignment="1">
      <alignment horizontal="right" vertical="center"/>
    </xf>
    <xf numFmtId="38" fontId="16" fillId="0" borderId="8" xfId="2" applyFont="1" applyFill="1" applyBorder="1" applyAlignment="1">
      <alignment horizontal="right" vertical="center"/>
    </xf>
    <xf numFmtId="0" fontId="16" fillId="0" borderId="49" xfId="3" applyFont="1" applyFill="1" applyBorder="1" applyAlignment="1">
      <alignment horizontal="center" vertical="center"/>
    </xf>
    <xf numFmtId="0" fontId="16" fillId="0" borderId="48" xfId="3" applyFont="1" applyFill="1" applyBorder="1" applyAlignment="1">
      <alignment horizontal="center" vertical="center"/>
    </xf>
    <xf numFmtId="0" fontId="16" fillId="0" borderId="1" xfId="3" applyFont="1" applyFill="1" applyBorder="1" applyAlignment="1">
      <alignment horizontal="center" vertical="center"/>
    </xf>
    <xf numFmtId="0" fontId="15" fillId="0" borderId="6" xfId="3" applyFont="1" applyFill="1" applyBorder="1" applyAlignment="1">
      <alignment horizontal="center" vertical="center" shrinkToFit="1"/>
    </xf>
    <xf numFmtId="183" fontId="16" fillId="0" borderId="76" xfId="3" applyNumberFormat="1" applyFont="1" applyFill="1" applyBorder="1" applyAlignment="1">
      <alignment horizontal="right" vertical="center"/>
    </xf>
    <xf numFmtId="187" fontId="16" fillId="0" borderId="77" xfId="3" applyNumberFormat="1" applyFont="1" applyFill="1" applyBorder="1" applyAlignment="1">
      <alignment horizontal="right" vertical="center" shrinkToFit="1"/>
    </xf>
    <xf numFmtId="0" fontId="16" fillId="0" borderId="78" xfId="3" applyFont="1" applyFill="1" applyBorder="1" applyAlignment="1">
      <alignment horizontal="center" vertical="center"/>
    </xf>
    <xf numFmtId="183" fontId="16" fillId="0" borderId="79" xfId="3" applyNumberFormat="1" applyFont="1" applyFill="1" applyBorder="1" applyAlignment="1">
      <alignment horizontal="center" vertical="center"/>
    </xf>
    <xf numFmtId="187" fontId="16" fillId="0" borderId="77" xfId="3" applyNumberFormat="1" applyFont="1" applyFill="1" applyBorder="1" applyAlignment="1">
      <alignment horizontal="center" vertical="center" shrinkToFit="1"/>
    </xf>
    <xf numFmtId="0" fontId="12" fillId="0" borderId="46" xfId="3" applyFont="1" applyFill="1" applyBorder="1" applyAlignment="1">
      <alignment horizontal="center"/>
    </xf>
    <xf numFmtId="183" fontId="16" fillId="0" borderId="80" xfId="3" applyNumberFormat="1" applyFont="1" applyFill="1" applyBorder="1" applyAlignment="1">
      <alignment horizontal="right" vertical="center"/>
    </xf>
    <xf numFmtId="187" fontId="16" fillId="0" borderId="81" xfId="2" applyNumberFormat="1" applyFont="1" applyFill="1" applyBorder="1" applyAlignment="1">
      <alignment horizontal="center" vertical="center" shrinkToFit="1"/>
    </xf>
    <xf numFmtId="38" fontId="16" fillId="0" borderId="82" xfId="2" applyFont="1" applyFill="1" applyBorder="1" applyAlignment="1">
      <alignment horizontal="center" vertical="center"/>
    </xf>
    <xf numFmtId="183" fontId="16" fillId="0" borderId="64" xfId="2" applyNumberFormat="1" applyFont="1" applyFill="1" applyBorder="1" applyAlignment="1">
      <alignment horizontal="center" vertical="center"/>
    </xf>
    <xf numFmtId="187" fontId="16" fillId="0" borderId="81" xfId="2" applyNumberFormat="1" applyFont="1" applyFill="1" applyBorder="1" applyAlignment="1">
      <alignment horizontal="right" vertical="center" shrinkToFit="1"/>
    </xf>
    <xf numFmtId="0" fontId="12" fillId="0" borderId="36" xfId="3" applyFont="1" applyFill="1" applyBorder="1" applyAlignment="1">
      <alignment horizontal="center"/>
    </xf>
    <xf numFmtId="183" fontId="16" fillId="0" borderId="83" xfId="3" applyNumberFormat="1" applyFont="1" applyFill="1" applyBorder="1" applyAlignment="1">
      <alignment horizontal="right" vertical="center"/>
    </xf>
    <xf numFmtId="187" fontId="16" fillId="0" borderId="84" xfId="2" applyNumberFormat="1" applyFont="1" applyFill="1" applyBorder="1" applyAlignment="1">
      <alignment horizontal="right" vertical="center" shrinkToFit="1"/>
    </xf>
    <xf numFmtId="38" fontId="16" fillId="0" borderId="82" xfId="2" applyFont="1" applyFill="1" applyBorder="1" applyAlignment="1">
      <alignment horizontal="right" vertical="center"/>
    </xf>
    <xf numFmtId="183" fontId="16" fillId="0" borderId="65" xfId="2" applyNumberFormat="1" applyFont="1" applyFill="1" applyBorder="1" applyAlignment="1">
      <alignment horizontal="center" vertical="center"/>
    </xf>
    <xf numFmtId="0" fontId="12" fillId="0" borderId="40" xfId="3" applyFont="1" applyFill="1" applyBorder="1" applyAlignment="1">
      <alignment horizontal="right"/>
    </xf>
    <xf numFmtId="0" fontId="16" fillId="0" borderId="85" xfId="3" applyFont="1" applyFill="1" applyBorder="1" applyAlignment="1">
      <alignment horizontal="right" vertical="center"/>
    </xf>
    <xf numFmtId="38" fontId="16" fillId="0" borderId="85" xfId="2" applyFont="1" applyFill="1" applyBorder="1" applyAlignment="1">
      <alignment horizontal="right" vertical="center"/>
    </xf>
    <xf numFmtId="38" fontId="16" fillId="0" borderId="86" xfId="2" applyFont="1" applyFill="1" applyBorder="1" applyAlignment="1">
      <alignment horizontal="right" vertical="center"/>
    </xf>
    <xf numFmtId="38" fontId="16" fillId="0" borderId="87" xfId="2" applyFont="1" applyFill="1" applyBorder="1" applyAlignment="1">
      <alignment horizontal="right" vertical="center"/>
    </xf>
    <xf numFmtId="0" fontId="12" fillId="0" borderId="87" xfId="3" applyFont="1" applyFill="1" applyBorder="1" applyAlignment="1">
      <alignment horizontal="right"/>
    </xf>
    <xf numFmtId="0" fontId="12" fillId="0" borderId="70" xfId="3" applyFont="1" applyFill="1" applyBorder="1" applyAlignment="1">
      <alignment horizontal="right"/>
    </xf>
    <xf numFmtId="0" fontId="16" fillId="0" borderId="68" xfId="3" applyFont="1" applyFill="1" applyBorder="1" applyAlignment="1">
      <alignment horizontal="center" vertical="center" wrapText="1"/>
    </xf>
    <xf numFmtId="0" fontId="16" fillId="0" borderId="72" xfId="3" applyFont="1" applyFill="1" applyBorder="1" applyAlignment="1">
      <alignment horizontal="center" vertical="center" wrapText="1"/>
    </xf>
    <xf numFmtId="0" fontId="16" fillId="0" borderId="5" xfId="3" applyFont="1" applyFill="1" applyBorder="1" applyAlignment="1">
      <alignment vertical="center"/>
    </xf>
    <xf numFmtId="0" fontId="16" fillId="0" borderId="10" xfId="3" applyFont="1" applyFill="1" applyBorder="1" applyAlignment="1">
      <alignment vertical="center"/>
    </xf>
    <xf numFmtId="0" fontId="16" fillId="0" borderId="62" xfId="3" applyFont="1" applyFill="1" applyBorder="1" applyAlignment="1">
      <alignment horizontal="center" vertical="center"/>
    </xf>
    <xf numFmtId="0" fontId="15" fillId="0" borderId="33" xfId="3" applyFont="1" applyFill="1" applyBorder="1" applyAlignment="1">
      <alignment horizontal="left" vertical="center"/>
    </xf>
    <xf numFmtId="0" fontId="15" fillId="0" borderId="15" xfId="3" applyFont="1" applyFill="1" applyBorder="1" applyAlignment="1">
      <alignment horizontal="left" vertical="center"/>
    </xf>
    <xf numFmtId="38" fontId="16" fillId="0" borderId="22" xfId="2" applyFont="1" applyFill="1" applyBorder="1" applyAlignment="1">
      <alignment horizontal="right" vertical="center"/>
    </xf>
    <xf numFmtId="0" fontId="16" fillId="0" borderId="0" xfId="3" applyFont="1" applyFill="1" applyBorder="1" applyAlignment="1">
      <alignment vertical="center"/>
    </xf>
    <xf numFmtId="0" fontId="12" fillId="0" borderId="0" xfId="3" applyFont="1" applyFill="1" applyBorder="1" applyAlignment="1">
      <alignment vertical="center"/>
    </xf>
    <xf numFmtId="0" fontId="12" fillId="0" borderId="36" xfId="3" applyFont="1" applyFill="1" applyBorder="1" applyAlignment="1">
      <alignment vertical="center"/>
    </xf>
    <xf numFmtId="0" fontId="15" fillId="0" borderId="35" xfId="3" applyFont="1" applyFill="1" applyBorder="1" applyAlignment="1">
      <alignment horizontal="left" vertical="center"/>
    </xf>
    <xf numFmtId="0" fontId="15" fillId="0" borderId="0" xfId="3" applyFont="1" applyFill="1" applyBorder="1" applyAlignment="1">
      <alignment horizontal="left" vertical="center"/>
    </xf>
    <xf numFmtId="0" fontId="15" fillId="0" borderId="35" xfId="3" applyFont="1" applyFill="1" applyBorder="1" applyAlignment="1">
      <alignment horizontal="center" vertical="center"/>
    </xf>
    <xf numFmtId="0" fontId="15" fillId="0" borderId="0" xfId="3" applyFont="1" applyFill="1" applyBorder="1" applyAlignment="1">
      <alignment horizontal="center" vertical="center"/>
    </xf>
    <xf numFmtId="0" fontId="15" fillId="0" borderId="88" xfId="3" applyFont="1" applyFill="1" applyBorder="1" applyAlignment="1">
      <alignment horizontal="center" vertical="center"/>
    </xf>
    <xf numFmtId="0" fontId="15" fillId="0" borderId="89" xfId="3" applyFont="1" applyFill="1" applyBorder="1" applyAlignment="1">
      <alignment horizontal="center" vertical="center"/>
    </xf>
    <xf numFmtId="0" fontId="15" fillId="0" borderId="90" xfId="3" applyFont="1" applyFill="1" applyBorder="1" applyAlignment="1">
      <alignment horizontal="center" vertical="center"/>
    </xf>
    <xf numFmtId="38" fontId="16" fillId="0" borderId="91" xfId="2" applyFont="1" applyFill="1" applyBorder="1" applyAlignment="1">
      <alignment horizontal="right" vertical="center"/>
    </xf>
    <xf numFmtId="0" fontId="15" fillId="0" borderId="92" xfId="3" applyFont="1" applyFill="1" applyBorder="1" applyAlignment="1">
      <alignment horizontal="center" vertical="center"/>
    </xf>
    <xf numFmtId="0" fontId="15" fillId="0" borderId="93" xfId="3" applyFont="1" applyFill="1" applyBorder="1" applyAlignment="1">
      <alignment horizontal="center" vertical="center"/>
    </xf>
    <xf numFmtId="0" fontId="16" fillId="0" borderId="93" xfId="3" applyFont="1" applyFill="1" applyBorder="1" applyAlignment="1">
      <alignment vertical="center"/>
    </xf>
    <xf numFmtId="0" fontId="12" fillId="0" borderId="93" xfId="3" applyFont="1" applyFill="1" applyBorder="1" applyAlignment="1">
      <alignment vertical="center"/>
    </xf>
    <xf numFmtId="0" fontId="12" fillId="0" borderId="94" xfId="3" applyFont="1" applyFill="1" applyBorder="1" applyAlignment="1">
      <alignment vertical="center"/>
    </xf>
    <xf numFmtId="0" fontId="15" fillId="0" borderId="35" xfId="3" applyFont="1" applyFill="1" applyBorder="1" applyAlignment="1">
      <alignment horizontal="center" vertical="center" shrinkToFit="1"/>
    </xf>
    <xf numFmtId="38" fontId="15" fillId="0" borderId="17" xfId="2" applyFont="1" applyFill="1" applyBorder="1" applyAlignment="1">
      <alignment horizontal="center" vertical="center"/>
    </xf>
    <xf numFmtId="0" fontId="16" fillId="0" borderId="0" xfId="3" applyNumberFormat="1" applyFont="1" applyFill="1" applyBorder="1" applyAlignment="1">
      <alignment vertical="center"/>
    </xf>
    <xf numFmtId="0" fontId="12" fillId="0" borderId="0" xfId="3" applyNumberFormat="1" applyFont="1" applyFill="1" applyBorder="1" applyAlignment="1">
      <alignment vertical="center"/>
    </xf>
    <xf numFmtId="0" fontId="15" fillId="0" borderId="95" xfId="3" applyFont="1" applyFill="1" applyBorder="1" applyAlignment="1">
      <alignment vertical="center"/>
    </xf>
    <xf numFmtId="0" fontId="15" fillId="0" borderId="7" xfId="3" applyFont="1" applyFill="1" applyBorder="1" applyAlignment="1">
      <alignment vertical="center"/>
    </xf>
    <xf numFmtId="0" fontId="12" fillId="0" borderId="44" xfId="3" applyFont="1" applyBorder="1" applyAlignment="1">
      <alignment vertical="center"/>
    </xf>
    <xf numFmtId="0" fontId="12" fillId="0" borderId="0" xfId="3" applyFont="1" applyBorder="1" applyAlignment="1">
      <alignment vertical="center"/>
    </xf>
    <xf numFmtId="0" fontId="16" fillId="0" borderId="15" xfId="3" applyFont="1" applyBorder="1" applyAlignment="1">
      <alignment vertical="center"/>
    </xf>
    <xf numFmtId="0" fontId="16" fillId="0" borderId="0" xfId="3" applyFont="1" applyBorder="1" applyAlignment="1">
      <alignment vertical="center"/>
    </xf>
    <xf numFmtId="0" fontId="15" fillId="0" borderId="0" xfId="3" applyFont="1" applyBorder="1" applyAlignment="1">
      <alignment vertical="center"/>
    </xf>
    <xf numFmtId="0" fontId="16" fillId="0" borderId="22" xfId="3" applyFont="1" applyBorder="1" applyAlignment="1">
      <alignment horizontal="center" vertical="center"/>
    </xf>
    <xf numFmtId="0" fontId="16" fillId="0" borderId="33" xfId="3" applyFont="1" applyBorder="1" applyAlignment="1">
      <alignment horizontal="left" vertical="center"/>
    </xf>
    <xf numFmtId="0" fontId="16" fillId="0" borderId="15" xfId="3" applyFont="1" applyBorder="1" applyAlignment="1">
      <alignment horizontal="left" vertical="center"/>
    </xf>
    <xf numFmtId="38" fontId="16" fillId="0" borderId="22" xfId="2" applyFont="1" applyBorder="1" applyAlignment="1">
      <alignment horizontal="right" vertical="center"/>
    </xf>
    <xf numFmtId="0" fontId="15" fillId="0" borderId="33" xfId="3" applyFont="1" applyBorder="1" applyAlignment="1">
      <alignment horizontal="left" vertical="center"/>
    </xf>
    <xf numFmtId="0" fontId="15" fillId="0" borderId="15" xfId="3" applyFont="1" applyBorder="1" applyAlignment="1">
      <alignment horizontal="left" vertical="center"/>
    </xf>
    <xf numFmtId="0" fontId="16" fillId="0" borderId="16" xfId="3" applyFont="1" applyBorder="1" applyAlignment="1">
      <alignment horizontal="left" vertical="center"/>
    </xf>
    <xf numFmtId="0" fontId="16" fillId="0" borderId="0" xfId="3" applyFont="1" applyBorder="1" applyAlignment="1">
      <alignment horizontal="center" vertical="center"/>
    </xf>
    <xf numFmtId="0" fontId="12" fillId="0" borderId="46" xfId="3" applyFont="1" applyBorder="1" applyAlignment="1">
      <alignment vertical="center"/>
    </xf>
    <xf numFmtId="0" fontId="16" fillId="0" borderId="88" xfId="3" applyFont="1" applyBorder="1" applyAlignment="1">
      <alignment horizontal="left" vertical="center"/>
    </xf>
    <xf numFmtId="0" fontId="16" fillId="0" borderId="10" xfId="3" applyFont="1" applyBorder="1" applyAlignment="1">
      <alignment horizontal="left" vertical="center"/>
    </xf>
    <xf numFmtId="38" fontId="16" fillId="0" borderId="30" xfId="2" applyFont="1" applyBorder="1" applyAlignment="1">
      <alignment horizontal="right" vertical="center"/>
    </xf>
    <xf numFmtId="0" fontId="15" fillId="0" borderId="88" xfId="3" applyFont="1" applyBorder="1" applyAlignment="1">
      <alignment horizontal="left" vertical="center"/>
    </xf>
    <xf numFmtId="0" fontId="15" fillId="0" borderId="10" xfId="3" applyFont="1" applyBorder="1" applyAlignment="1">
      <alignment horizontal="left" vertical="center"/>
    </xf>
    <xf numFmtId="0" fontId="16" fillId="0" borderId="16" xfId="3" applyFont="1" applyBorder="1" applyAlignment="1">
      <alignment horizontal="center" vertical="center"/>
    </xf>
    <xf numFmtId="38" fontId="16" fillId="0" borderId="90" xfId="2" applyFont="1" applyBorder="1" applyAlignment="1">
      <alignment horizontal="right" vertical="center"/>
    </xf>
    <xf numFmtId="0" fontId="15" fillId="0" borderId="15" xfId="3" applyFont="1" applyBorder="1" applyAlignment="1">
      <alignment vertical="center"/>
    </xf>
    <xf numFmtId="0" fontId="16" fillId="0" borderId="16" xfId="3" applyFont="1" applyBorder="1" applyAlignment="1">
      <alignment vertical="center"/>
    </xf>
    <xf numFmtId="38" fontId="15" fillId="0" borderId="96" xfId="2" applyFont="1" applyFill="1" applyBorder="1" applyAlignment="1">
      <alignment horizontal="center" vertical="center" wrapText="1" shrinkToFit="1"/>
    </xf>
    <xf numFmtId="38" fontId="16" fillId="0" borderId="97" xfId="2" applyFont="1" applyFill="1" applyBorder="1" applyAlignment="1">
      <alignment horizontal="center" vertical="center"/>
    </xf>
    <xf numFmtId="38" fontId="16" fillId="0" borderId="96" xfId="2" applyFont="1" applyFill="1" applyBorder="1" applyAlignment="1">
      <alignment horizontal="center" vertical="center"/>
    </xf>
    <xf numFmtId="38" fontId="16" fillId="0" borderId="37" xfId="2" applyFont="1" applyFill="1" applyBorder="1" applyAlignment="1">
      <alignment horizontal="right" vertical="center"/>
    </xf>
    <xf numFmtId="38" fontId="16" fillId="0" borderId="38" xfId="2" applyFont="1" applyFill="1" applyBorder="1" applyAlignment="1">
      <alignment horizontal="right" vertical="center"/>
    </xf>
    <xf numFmtId="0" fontId="12" fillId="0" borderId="38" xfId="3" applyFont="1" applyBorder="1" applyAlignment="1">
      <alignment vertical="center"/>
    </xf>
    <xf numFmtId="0" fontId="12" fillId="0" borderId="40" xfId="3" applyFont="1" applyBorder="1" applyAlignment="1">
      <alignment vertical="center"/>
    </xf>
    <xf numFmtId="0" fontId="12" fillId="0" borderId="87" xfId="3" applyFont="1" applyBorder="1" applyAlignment="1">
      <alignment vertical="center"/>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8" fillId="0" borderId="2" xfId="0" applyFont="1" applyBorder="1">
      <alignment vertical="center"/>
    </xf>
    <xf numFmtId="0" fontId="10" fillId="0" borderId="9" xfId="0" applyFont="1" applyBorder="1" applyAlignment="1">
      <alignment vertical="center" wrapText="1"/>
    </xf>
    <xf numFmtId="0" fontId="10" fillId="0" borderId="9" xfId="0" applyFont="1" applyBorder="1">
      <alignment vertical="center"/>
    </xf>
    <xf numFmtId="0" fontId="10" fillId="0" borderId="9" xfId="0" applyFont="1" applyBorder="1" applyAlignment="1">
      <alignment horizontal="right" vertical="top"/>
    </xf>
    <xf numFmtId="0" fontId="9" fillId="0" borderId="9" xfId="0" applyFont="1" applyBorder="1" applyAlignment="1">
      <alignment horizontal="center" vertical="center" wrapText="1"/>
    </xf>
    <xf numFmtId="0" fontId="9" fillId="0" borderId="9" xfId="0" applyFont="1" applyBorder="1">
      <alignment vertical="center"/>
    </xf>
    <xf numFmtId="0" fontId="9" fillId="0" borderId="9" xfId="0" applyFont="1" applyBorder="1" applyAlignment="1">
      <alignment horizontal="center" vertical="center"/>
    </xf>
    <xf numFmtId="0" fontId="8" fillId="0" borderId="9" xfId="0" applyFont="1" applyBorder="1">
      <alignment vertical="center"/>
    </xf>
    <xf numFmtId="0" fontId="8" fillId="0" borderId="1" xfId="0" applyFont="1" applyBorder="1" applyAlignment="1">
      <alignment vertical="center"/>
    </xf>
    <xf numFmtId="0" fontId="9" fillId="0" borderId="3" xfId="0" applyFont="1" applyBorder="1">
      <alignment vertical="center"/>
    </xf>
    <xf numFmtId="0" fontId="9" fillId="0" borderId="1" xfId="0" applyFont="1" applyBorder="1">
      <alignment vertical="center"/>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0" fontId="8" fillId="0" borderId="9" xfId="0" applyFont="1" applyBorder="1" applyAlignment="1">
      <alignment horizontal="distributed" vertical="center"/>
    </xf>
    <xf numFmtId="0" fontId="3" fillId="0" borderId="1" xfId="0" applyFont="1" applyBorder="1" applyAlignment="1">
      <alignment vertical="center"/>
    </xf>
    <xf numFmtId="0" fontId="3" fillId="0" borderId="1" xfId="0" applyFont="1" applyBorder="1" applyAlignment="1">
      <alignment vertical="center" shrinkToFit="1"/>
    </xf>
    <xf numFmtId="0" fontId="35" fillId="0" borderId="1" xfId="0" applyFont="1" applyBorder="1" applyAlignment="1">
      <alignment horizontal="center" vertical="center" wrapText="1"/>
    </xf>
    <xf numFmtId="0" fontId="3" fillId="0" borderId="9" xfId="0" applyFont="1" applyBorder="1" applyAlignment="1">
      <alignment horizontal="center"/>
    </xf>
    <xf numFmtId="0" fontId="3" fillId="0" borderId="3" xfId="0" applyFont="1" applyBorder="1" applyAlignment="1">
      <alignment horizontal="center"/>
    </xf>
    <xf numFmtId="0" fontId="3" fillId="0" borderId="9" xfId="0" applyFont="1" applyBorder="1" applyAlignment="1">
      <alignment horizontal="center" wrapText="1"/>
    </xf>
    <xf numFmtId="176" fontId="3" fillId="0" borderId="9" xfId="0" applyNumberFormat="1" applyFont="1" applyBorder="1" applyAlignment="1">
      <alignment horizontal="right"/>
    </xf>
    <xf numFmtId="176" fontId="3" fillId="0" borderId="9" xfId="0" applyNumberFormat="1" applyFont="1" applyBorder="1" applyAlignment="1"/>
    <xf numFmtId="176" fontId="3" fillId="0" borderId="3" xfId="0" applyNumberFormat="1" applyFont="1" applyBorder="1" applyAlignment="1"/>
    <xf numFmtId="0" fontId="36" fillId="0" borderId="0" xfId="0" applyFont="1">
      <alignment vertical="center"/>
    </xf>
    <xf numFmtId="0" fontId="36" fillId="0" borderId="0" xfId="0" applyFont="1" applyAlignment="1">
      <alignment horizontal="center" vertical="center"/>
    </xf>
    <xf numFmtId="0" fontId="36" fillId="0" borderId="1" xfId="0" applyFont="1" applyBorder="1" applyAlignment="1">
      <alignment horizontal="distributed" vertical="center"/>
    </xf>
    <xf numFmtId="0" fontId="38" fillId="0" borderId="2" xfId="0" applyFont="1" applyBorder="1" applyAlignment="1">
      <alignment horizontal="right" vertical="top" wrapText="1"/>
    </xf>
    <xf numFmtId="0" fontId="38" fillId="0" borderId="2" xfId="0" applyFont="1" applyBorder="1" applyAlignment="1">
      <alignment horizontal="right" vertical="top"/>
    </xf>
    <xf numFmtId="0" fontId="38" fillId="0" borderId="2" xfId="0" applyFont="1" applyBorder="1" applyAlignment="1">
      <alignment horizontal="distributed" vertical="top"/>
    </xf>
    <xf numFmtId="0" fontId="36" fillId="0" borderId="3" xfId="0" applyFont="1" applyBorder="1">
      <alignment vertical="center"/>
    </xf>
    <xf numFmtId="0" fontId="36" fillId="0" borderId="1" xfId="0" applyFont="1" applyBorder="1">
      <alignment vertical="center"/>
    </xf>
    <xf numFmtId="0" fontId="36" fillId="0" borderId="0" xfId="0" applyFont="1" applyAlignment="1">
      <alignment horizontal="right" vertical="center"/>
    </xf>
    <xf numFmtId="176" fontId="36" fillId="0" borderId="3" xfId="0" applyNumberFormat="1" applyFont="1" applyBorder="1">
      <alignment vertical="center"/>
    </xf>
    <xf numFmtId="0" fontId="36" fillId="0" borderId="3" xfId="0" applyFont="1" applyBorder="1" applyAlignment="1">
      <alignment horizontal="center" vertical="center"/>
    </xf>
    <xf numFmtId="0" fontId="36" fillId="0" borderId="1" xfId="0" applyFont="1" applyBorder="1" applyAlignment="1"/>
    <xf numFmtId="176" fontId="36" fillId="0" borderId="1" xfId="0" applyNumberFormat="1" applyFont="1" applyBorder="1" applyAlignment="1"/>
    <xf numFmtId="0" fontId="36" fillId="0" borderId="1" xfId="0" applyFont="1" applyBorder="1" applyAlignment="1">
      <alignment horizontal="center"/>
    </xf>
    <xf numFmtId="0" fontId="36" fillId="0" borderId="0" xfId="0" applyFont="1" applyBorder="1" applyAlignment="1">
      <alignment vertical="center"/>
    </xf>
    <xf numFmtId="0" fontId="39" fillId="0" borderId="0" xfId="0" applyFont="1" applyBorder="1" applyAlignment="1">
      <alignment vertical="center"/>
    </xf>
    <xf numFmtId="0" fontId="36" fillId="0" borderId="0" xfId="0" applyFont="1" applyBorder="1" applyAlignment="1">
      <alignment horizontal="right" vertical="center"/>
    </xf>
    <xf numFmtId="0" fontId="36" fillId="0" borderId="0" xfId="0" applyFont="1" applyAlignment="1">
      <alignment vertical="center"/>
    </xf>
    <xf numFmtId="0" fontId="36" fillId="0" borderId="2" xfId="0" applyFont="1" applyBorder="1">
      <alignment vertical="center"/>
    </xf>
    <xf numFmtId="0" fontId="40" fillId="0" borderId="2" xfId="0" applyFont="1" applyBorder="1" applyAlignment="1">
      <alignment horizontal="right" vertical="top"/>
    </xf>
    <xf numFmtId="0" fontId="40" fillId="0" borderId="2" xfId="0" applyFont="1" applyBorder="1" applyAlignment="1">
      <alignment horizontal="distributed" vertical="top"/>
    </xf>
    <xf numFmtId="0" fontId="36" fillId="0" borderId="2" xfId="0" applyFont="1" applyBorder="1" applyAlignment="1">
      <alignment horizontal="center" vertical="center"/>
    </xf>
    <xf numFmtId="0" fontId="36" fillId="0" borderId="2" xfId="0" applyFont="1" applyBorder="1" applyAlignment="1">
      <alignment horizontal="right" vertical="center"/>
    </xf>
    <xf numFmtId="0" fontId="36" fillId="0" borderId="6" xfId="0" applyFont="1" applyBorder="1">
      <alignment vertical="center"/>
    </xf>
    <xf numFmtId="0" fontId="36" fillId="0" borderId="7" xfId="0" applyFont="1" applyBorder="1">
      <alignment vertical="center"/>
    </xf>
    <xf numFmtId="0" fontId="36" fillId="0" borderId="8" xfId="0" applyFont="1" applyBorder="1" applyAlignment="1">
      <alignment horizontal="right" vertical="center"/>
    </xf>
    <xf numFmtId="0" fontId="36" fillId="0" borderId="8" xfId="0" applyFont="1" applyBorder="1">
      <alignment vertical="center"/>
    </xf>
    <xf numFmtId="0" fontId="36" fillId="0" borderId="0" xfId="0" applyFont="1" applyBorder="1">
      <alignment vertical="center"/>
    </xf>
    <xf numFmtId="0" fontId="38" fillId="0" borderId="2" xfId="0" applyFont="1" applyBorder="1" applyAlignment="1">
      <alignment horizontal="center" vertical="top"/>
    </xf>
    <xf numFmtId="0" fontId="36" fillId="0" borderId="4" xfId="0" applyFont="1" applyBorder="1" applyAlignment="1">
      <alignment horizontal="center" vertical="center"/>
    </xf>
    <xf numFmtId="0" fontId="36" fillId="0" borderId="5" xfId="0" applyFont="1" applyBorder="1" applyAlignment="1">
      <alignment horizontal="center" vertical="center"/>
    </xf>
    <xf numFmtId="0" fontId="36" fillId="0" borderId="2" xfId="0" applyFont="1" applyBorder="1" applyAlignment="1">
      <alignment horizontal="distributed" vertical="center" wrapText="1"/>
    </xf>
    <xf numFmtId="0" fontId="36" fillId="0" borderId="3" xfId="0" applyFont="1" applyBorder="1" applyAlignment="1">
      <alignment horizontal="right" vertical="center"/>
    </xf>
    <xf numFmtId="177" fontId="36" fillId="0" borderId="3" xfId="0" applyNumberFormat="1" applyFont="1" applyBorder="1">
      <alignment vertical="center"/>
    </xf>
    <xf numFmtId="0" fontId="36" fillId="0" borderId="1" xfId="0" applyFont="1" applyBorder="1" applyAlignment="1">
      <alignment horizontal="center" wrapText="1"/>
    </xf>
    <xf numFmtId="177" fontId="36" fillId="0" borderId="1" xfId="0" applyNumberFormat="1" applyFont="1" applyBorder="1" applyAlignment="1"/>
    <xf numFmtId="176" fontId="38" fillId="0" borderId="2" xfId="0" applyNumberFormat="1" applyFont="1" applyBorder="1" applyAlignment="1">
      <alignment horizontal="right" vertical="top"/>
    </xf>
    <xf numFmtId="177" fontId="38" fillId="0" borderId="2" xfId="0" applyNumberFormat="1" applyFont="1" applyBorder="1" applyAlignment="1">
      <alignment horizontal="right" vertical="top"/>
    </xf>
    <xf numFmtId="178" fontId="5" fillId="0" borderId="2" xfId="0" applyNumberFormat="1" applyFont="1" applyBorder="1" applyAlignment="1">
      <alignment horizontal="distributed" vertical="top" shrinkToFit="1"/>
    </xf>
    <xf numFmtId="179" fontId="5" fillId="0" borderId="2" xfId="0" applyNumberFormat="1" applyFont="1" applyBorder="1" applyAlignment="1">
      <alignment horizontal="right" vertical="top" shrinkToFit="1"/>
    </xf>
    <xf numFmtId="178" fontId="3" fillId="0" borderId="3" xfId="0" applyNumberFormat="1" applyFont="1" applyBorder="1" applyAlignment="1">
      <alignment horizontal="center" vertical="center" shrinkToFit="1"/>
    </xf>
    <xf numFmtId="176" fontId="3" fillId="0" borderId="3" xfId="0" applyNumberFormat="1" applyFont="1" applyBorder="1" applyAlignment="1">
      <alignment vertical="center" shrinkToFit="1"/>
    </xf>
    <xf numFmtId="0" fontId="3" fillId="0" borderId="3" xfId="0" applyFont="1" applyBorder="1" applyAlignment="1">
      <alignment vertical="center" shrinkToFit="1"/>
    </xf>
    <xf numFmtId="179" fontId="3" fillId="0" borderId="3" xfId="0" applyNumberFormat="1" applyFont="1" applyBorder="1" applyAlignment="1">
      <alignment vertical="center" shrinkToFit="1"/>
    </xf>
    <xf numFmtId="178" fontId="3" fillId="0" borderId="1" xfId="0" applyNumberFormat="1" applyFont="1" applyBorder="1" applyAlignment="1">
      <alignment horizontal="center" vertical="center" shrinkToFit="1"/>
    </xf>
    <xf numFmtId="176" fontId="3" fillId="0" borderId="1" xfId="0" applyNumberFormat="1" applyFont="1" applyBorder="1" applyAlignment="1">
      <alignment vertical="center" shrinkToFit="1"/>
    </xf>
    <xf numFmtId="179" fontId="3" fillId="0" borderId="1" xfId="0" applyNumberFormat="1" applyFont="1" applyBorder="1" applyAlignment="1">
      <alignment horizontal="center" vertical="center" shrinkToFit="1"/>
    </xf>
    <xf numFmtId="178" fontId="3" fillId="0" borderId="2" xfId="0" applyNumberFormat="1" applyFont="1" applyBorder="1" applyAlignment="1">
      <alignment horizontal="center" vertical="center" shrinkToFit="1"/>
    </xf>
    <xf numFmtId="176" fontId="3" fillId="0" borderId="2" xfId="0" applyNumberFormat="1" applyFont="1" applyBorder="1" applyAlignment="1">
      <alignment vertical="center" shrinkToFit="1"/>
    </xf>
    <xf numFmtId="0" fontId="3" fillId="0" borderId="2" xfId="0" applyFont="1" applyBorder="1" applyAlignment="1">
      <alignment vertical="center" shrinkToFit="1"/>
    </xf>
    <xf numFmtId="176" fontId="3" fillId="0" borderId="9" xfId="0" applyNumberFormat="1" applyFont="1" applyBorder="1" applyAlignment="1">
      <alignment vertical="center" shrinkToFit="1"/>
    </xf>
    <xf numFmtId="178" fontId="3" fillId="0" borderId="11" xfId="0" applyNumberFormat="1" applyFont="1" applyBorder="1" applyAlignment="1">
      <alignment horizontal="center" vertical="center" shrinkToFit="1"/>
    </xf>
    <xf numFmtId="176" fontId="3" fillId="0" borderId="11" xfId="0" applyNumberFormat="1" applyFont="1" applyBorder="1" applyAlignment="1">
      <alignment vertical="center" shrinkToFit="1"/>
    </xf>
    <xf numFmtId="0" fontId="3" fillId="0" borderId="11" xfId="0" applyFont="1" applyBorder="1" applyAlignment="1">
      <alignment vertical="center" shrinkToFit="1"/>
    </xf>
    <xf numFmtId="179" fontId="3" fillId="0" borderId="11" xfId="0" applyNumberFormat="1" applyFont="1" applyBorder="1" applyAlignment="1">
      <alignment vertical="center" shrinkToFit="1"/>
    </xf>
    <xf numFmtId="178" fontId="3" fillId="0" borderId="12" xfId="0" applyNumberFormat="1" applyFont="1" applyBorder="1" applyAlignment="1">
      <alignment horizontal="center" vertical="center" shrinkToFit="1"/>
    </xf>
    <xf numFmtId="176" fontId="3" fillId="0" borderId="12" xfId="0" applyNumberFormat="1" applyFont="1" applyBorder="1" applyAlignment="1">
      <alignment vertical="center" shrinkToFit="1"/>
    </xf>
    <xf numFmtId="0" fontId="3" fillId="0" borderId="12" xfId="0" applyFont="1" applyBorder="1" applyAlignment="1">
      <alignment vertical="center" shrinkToFit="1"/>
    </xf>
    <xf numFmtId="176" fontId="3" fillId="0" borderId="13" xfId="0" applyNumberFormat="1" applyFont="1" applyBorder="1" applyAlignment="1">
      <alignment vertical="center" shrinkToFit="1"/>
    </xf>
    <xf numFmtId="179" fontId="3" fillId="0" borderId="1" xfId="0" applyNumberFormat="1" applyFont="1" applyBorder="1" applyAlignment="1">
      <alignment vertical="center" shrinkToFit="1"/>
    </xf>
    <xf numFmtId="0" fontId="3" fillId="0" borderId="9" xfId="0" applyFont="1" applyBorder="1" applyAlignment="1">
      <alignment horizontal="center" vertical="center" shrinkToFit="1"/>
    </xf>
    <xf numFmtId="178" fontId="3" fillId="0" borderId="9" xfId="0" applyNumberFormat="1" applyFont="1" applyBorder="1" applyAlignment="1">
      <alignment horizontal="center" vertical="center" shrinkToFit="1"/>
    </xf>
    <xf numFmtId="0" fontId="3" fillId="0" borderId="9" xfId="0" applyFont="1" applyBorder="1" applyAlignment="1">
      <alignment vertical="center" shrinkToFit="1"/>
    </xf>
    <xf numFmtId="179" fontId="3" fillId="0" borderId="9" xfId="0" applyNumberFormat="1" applyFont="1" applyBorder="1" applyAlignment="1">
      <alignment vertical="center" shrinkToFit="1"/>
    </xf>
    <xf numFmtId="179" fontId="3" fillId="0" borderId="12" xfId="0" applyNumberFormat="1" applyFont="1" applyBorder="1" applyAlignment="1">
      <alignment vertical="center" shrinkToFit="1"/>
    </xf>
    <xf numFmtId="179" fontId="3" fillId="0" borderId="2" xfId="0" applyNumberFormat="1" applyFont="1" applyBorder="1" applyAlignment="1">
      <alignment vertical="center" shrinkToFit="1"/>
    </xf>
    <xf numFmtId="0" fontId="3" fillId="0" borderId="14" xfId="0" applyFont="1" applyBorder="1" applyAlignment="1">
      <alignment horizontal="center" vertical="center" shrinkToFit="1"/>
    </xf>
    <xf numFmtId="0" fontId="3" fillId="0" borderId="14" xfId="0" applyFont="1" applyBorder="1" applyAlignment="1">
      <alignment vertical="center" shrinkToFit="1"/>
    </xf>
    <xf numFmtId="178" fontId="3" fillId="0" borderId="14" xfId="0" applyNumberFormat="1" applyFont="1" applyBorder="1" applyAlignment="1">
      <alignment vertical="center" shrinkToFit="1"/>
    </xf>
    <xf numFmtId="176" fontId="3" fillId="0" borderId="14" xfId="0" applyNumberFormat="1" applyFont="1" applyBorder="1" applyAlignment="1">
      <alignment vertical="center" shrinkToFit="1"/>
    </xf>
    <xf numFmtId="0" fontId="41" fillId="0" borderId="0" xfId="0" applyFont="1">
      <alignment vertical="center"/>
    </xf>
    <xf numFmtId="0" fontId="41" fillId="0" borderId="4" xfId="0" applyFont="1" applyBorder="1">
      <alignment vertical="center"/>
    </xf>
    <xf numFmtId="0" fontId="41" fillId="0" borderId="15" xfId="0" applyFont="1" applyBorder="1">
      <alignment vertical="center"/>
    </xf>
    <xf numFmtId="0" fontId="41" fillId="0" borderId="1" xfId="0" applyFont="1" applyBorder="1" applyAlignment="1">
      <alignment horizontal="distributed" vertical="center" indent="1"/>
    </xf>
    <xf numFmtId="0" fontId="41" fillId="0" borderId="1" xfId="0" applyFont="1" applyBorder="1">
      <alignment vertical="center"/>
    </xf>
    <xf numFmtId="0" fontId="42" fillId="0" borderId="16" xfId="0" applyFont="1" applyBorder="1">
      <alignment vertical="center"/>
    </xf>
    <xf numFmtId="0" fontId="41" fillId="0" borderId="0" xfId="0" applyFont="1" applyBorder="1">
      <alignment vertical="center"/>
    </xf>
    <xf numFmtId="0" fontId="41" fillId="0" borderId="17" xfId="0" applyFont="1" applyBorder="1">
      <alignment vertical="center"/>
    </xf>
    <xf numFmtId="0" fontId="41" fillId="0" borderId="16" xfId="0" applyFont="1" applyBorder="1">
      <alignment vertical="center"/>
    </xf>
    <xf numFmtId="0" fontId="41" fillId="0" borderId="0" xfId="0" applyFont="1" applyBorder="1" applyAlignment="1">
      <alignment horizontal="center" vertical="center"/>
    </xf>
    <xf numFmtId="0" fontId="41" fillId="0" borderId="0" xfId="0" applyFont="1" applyBorder="1" applyAlignment="1">
      <alignment horizontal="right" vertical="center"/>
    </xf>
    <xf numFmtId="0" fontId="41" fillId="0" borderId="17" xfId="0" applyFont="1" applyBorder="1" applyAlignment="1">
      <alignment horizontal="right" vertical="center"/>
    </xf>
    <xf numFmtId="0" fontId="41" fillId="0" borderId="1" xfId="0" applyFont="1" applyBorder="1" applyAlignment="1">
      <alignment horizontal="right" vertical="center"/>
    </xf>
    <xf numFmtId="0" fontId="41" fillId="0" borderId="1" xfId="0" applyFont="1" applyBorder="1" applyAlignment="1">
      <alignment horizontal="center" vertical="center"/>
    </xf>
    <xf numFmtId="0" fontId="43" fillId="0" borderId="1" xfId="0" applyFont="1" applyBorder="1" applyAlignment="1">
      <alignment horizontal="distributed" vertical="center" indent="1"/>
    </xf>
    <xf numFmtId="0" fontId="43" fillId="0" borderId="1" xfId="0" applyFont="1" applyBorder="1" applyAlignment="1">
      <alignment horizontal="distributed" vertical="center" wrapText="1" indent="1"/>
    </xf>
    <xf numFmtId="0" fontId="41" fillId="0" borderId="1" xfId="0" applyFont="1" applyBorder="1" applyAlignment="1">
      <alignment horizontal="distributed" vertical="center"/>
    </xf>
    <xf numFmtId="0" fontId="41" fillId="0" borderId="1" xfId="0" applyFont="1" applyBorder="1" applyAlignment="1">
      <alignment horizontal="distributed" vertical="center" wrapText="1" indent="1"/>
    </xf>
    <xf numFmtId="0" fontId="41" fillId="0" borderId="1" xfId="0" applyFont="1" applyBorder="1" applyAlignment="1">
      <alignment horizontal="distributed" vertical="distributed" wrapText="1" indent="1"/>
    </xf>
    <xf numFmtId="0" fontId="41" fillId="0" borderId="18" xfId="0" applyFont="1" applyBorder="1">
      <alignment vertical="center"/>
    </xf>
    <xf numFmtId="0" fontId="41" fillId="0" borderId="2" xfId="0" applyFont="1" applyBorder="1" applyAlignment="1">
      <alignment horizontal="distributed" vertical="center" indent="1"/>
    </xf>
    <xf numFmtId="0" fontId="41" fillId="0" borderId="0" xfId="0" applyFont="1" applyBorder="1" applyAlignment="1">
      <alignment vertical="center"/>
    </xf>
    <xf numFmtId="0" fontId="45" fillId="0" borderId="2" xfId="0" applyFont="1" applyBorder="1" applyAlignment="1">
      <alignment horizontal="right" vertical="top"/>
    </xf>
    <xf numFmtId="0" fontId="41" fillId="0" borderId="3" xfId="0" applyFont="1" applyBorder="1">
      <alignment vertical="center"/>
    </xf>
    <xf numFmtId="0" fontId="43" fillId="0" borderId="1"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6" fillId="0" borderId="1" xfId="0" applyFont="1" applyBorder="1" applyAlignment="1">
      <alignment horizontal="center" vertical="center" wrapText="1"/>
    </xf>
    <xf numFmtId="0" fontId="41" fillId="0" borderId="2" xfId="0" applyFont="1" applyBorder="1" applyAlignment="1">
      <alignment vertical="center"/>
    </xf>
    <xf numFmtId="0" fontId="44" fillId="0" borderId="2" xfId="0" applyFont="1" applyBorder="1" applyAlignment="1">
      <alignment horizontal="right" vertical="top"/>
    </xf>
    <xf numFmtId="0" fontId="41" fillId="0" borderId="3" xfId="0" applyFont="1" applyBorder="1" applyAlignment="1">
      <alignment vertical="center"/>
    </xf>
    <xf numFmtId="0" fontId="41" fillId="0" borderId="9" xfId="0" applyFont="1" applyBorder="1" applyAlignment="1">
      <alignment vertical="center"/>
    </xf>
    <xf numFmtId="0" fontId="41" fillId="0" borderId="22" xfId="0" applyFont="1" applyBorder="1">
      <alignment vertical="center"/>
    </xf>
    <xf numFmtId="0" fontId="41" fillId="0" borderId="1" xfId="0" applyFont="1" applyBorder="1" applyAlignment="1">
      <alignment horizontal="center" vertical="center" shrinkToFit="1"/>
    </xf>
    <xf numFmtId="0" fontId="42" fillId="0" borderId="0" xfId="0" applyFont="1" applyBorder="1">
      <alignment vertical="center"/>
    </xf>
    <xf numFmtId="0" fontId="41" fillId="0" borderId="0" xfId="0" applyFont="1" applyBorder="1" applyAlignment="1">
      <alignment horizontal="left" vertical="center"/>
    </xf>
    <xf numFmtId="0" fontId="41" fillId="0" borderId="10" xfId="0" applyFont="1" applyBorder="1">
      <alignment vertical="center"/>
    </xf>
    <xf numFmtId="0" fontId="41" fillId="0" borderId="30" xfId="0" applyFont="1" applyBorder="1">
      <alignment vertical="center"/>
    </xf>
    <xf numFmtId="0" fontId="41" fillId="0" borderId="19" xfId="0" applyFont="1" applyBorder="1" applyAlignment="1">
      <alignment horizontal="center" vertical="center"/>
    </xf>
    <xf numFmtId="0" fontId="41" fillId="0" borderId="2" xfId="0" applyFont="1" applyBorder="1" applyAlignment="1">
      <alignment horizontal="center" vertical="center"/>
    </xf>
    <xf numFmtId="0" fontId="41" fillId="0" borderId="2" xfId="0" applyFont="1" applyBorder="1" applyAlignment="1">
      <alignment horizontal="right" vertical="center"/>
    </xf>
    <xf numFmtId="0" fontId="41" fillId="0" borderId="3" xfId="0" applyFont="1" applyBorder="1" applyAlignment="1">
      <alignment horizontal="center" vertical="center" shrinkToFit="1"/>
    </xf>
    <xf numFmtId="0" fontId="41" fillId="0" borderId="3" xfId="0" applyFont="1" applyBorder="1" applyAlignment="1">
      <alignment horizontal="distributed" vertical="center"/>
    </xf>
    <xf numFmtId="0" fontId="36" fillId="0" borderId="0" xfId="0" applyFont="1" applyAlignment="1"/>
    <xf numFmtId="0" fontId="36" fillId="0" borderId="1" xfId="0" applyFont="1" applyBorder="1" applyAlignment="1">
      <alignment vertical="center"/>
    </xf>
    <xf numFmtId="0" fontId="36" fillId="0" borderId="1" xfId="0" applyFont="1" applyBorder="1" applyAlignment="1">
      <alignment vertical="center" shrinkToFit="1"/>
    </xf>
    <xf numFmtId="0" fontId="36" fillId="0" borderId="1" xfId="0" applyFont="1" applyBorder="1" applyAlignment="1">
      <alignment horizontal="center" vertical="center"/>
    </xf>
    <xf numFmtId="0" fontId="36" fillId="0" borderId="2" xfId="0" applyFont="1" applyBorder="1" applyAlignment="1">
      <alignment horizontal="right" vertical="top" wrapText="1"/>
    </xf>
    <xf numFmtId="0" fontId="36" fillId="0" borderId="2" xfId="0" applyFont="1" applyBorder="1" applyAlignment="1">
      <alignment horizontal="right" vertical="top"/>
    </xf>
    <xf numFmtId="0" fontId="36" fillId="0" borderId="9" xfId="0" applyFont="1" applyBorder="1">
      <alignment vertical="center"/>
    </xf>
    <xf numFmtId="0" fontId="36" fillId="0" borderId="9" xfId="0" applyFont="1" applyBorder="1" applyAlignment="1">
      <alignment horizontal="right" vertical="center"/>
    </xf>
    <xf numFmtId="0" fontId="36" fillId="0" borderId="16" xfId="0" applyFont="1" applyBorder="1" applyAlignment="1">
      <alignment horizontal="center" vertical="center"/>
    </xf>
    <xf numFmtId="0" fontId="38" fillId="0" borderId="9" xfId="0" applyFont="1" applyBorder="1" applyAlignment="1">
      <alignment horizontal="right" vertical="top"/>
    </xf>
    <xf numFmtId="0" fontId="36" fillId="0" borderId="0" xfId="0" applyFont="1" applyBorder="1" applyAlignment="1">
      <alignment horizontal="center" vertical="center"/>
    </xf>
    <xf numFmtId="0" fontId="47" fillId="0" borderId="1" xfId="0" applyFont="1" applyBorder="1" applyAlignment="1">
      <alignment horizontal="center" vertical="center" wrapText="1"/>
    </xf>
    <xf numFmtId="0" fontId="36" fillId="0" borderId="4" xfId="0" applyFont="1" applyBorder="1" applyAlignment="1">
      <alignment horizontal="center" vertical="center"/>
    </xf>
    <xf numFmtId="0" fontId="36" fillId="0" borderId="22" xfId="0" applyFont="1" applyBorder="1" applyAlignment="1">
      <alignment horizontal="center" vertical="center"/>
    </xf>
    <xf numFmtId="0" fontId="36" fillId="0" borderId="5" xfId="0" applyFont="1" applyBorder="1" applyAlignment="1">
      <alignment horizontal="center" vertical="center"/>
    </xf>
    <xf numFmtId="0" fontId="36" fillId="0" borderId="30" xfId="0" applyFont="1" applyBorder="1" applyAlignment="1">
      <alignment horizontal="center" vertical="center"/>
    </xf>
    <xf numFmtId="0" fontId="36" fillId="0" borderId="1" xfId="0" applyFont="1" applyBorder="1" applyAlignment="1">
      <alignment horizontal="distributed" vertical="center" wrapText="1"/>
    </xf>
    <xf numFmtId="0" fontId="36" fillId="0" borderId="1" xfId="0" applyFont="1" applyBorder="1" applyAlignment="1">
      <alignment horizontal="distributed" vertical="center"/>
    </xf>
    <xf numFmtId="0" fontId="36" fillId="0" borderId="1" xfId="0" applyFont="1" applyBorder="1" applyAlignment="1">
      <alignment horizontal="center" vertical="center" shrinkToFit="1"/>
    </xf>
    <xf numFmtId="0" fontId="37" fillId="0" borderId="0" xfId="0" applyFont="1" applyAlignment="1">
      <alignment horizontal="center" vertical="center"/>
    </xf>
    <xf numFmtId="0" fontId="36" fillId="0" borderId="0" xfId="0" applyFont="1" applyAlignment="1">
      <alignment horizontal="distributed" vertical="center"/>
    </xf>
    <xf numFmtId="0" fontId="36" fillId="0" borderId="2" xfId="0" applyFont="1" applyBorder="1" applyAlignment="1">
      <alignment horizontal="distributed" vertical="center"/>
    </xf>
    <xf numFmtId="0" fontId="36" fillId="0" borderId="3" xfId="0" applyFont="1" applyBorder="1" applyAlignment="1">
      <alignment horizontal="distributed" vertical="center"/>
    </xf>
    <xf numFmtId="0" fontId="36" fillId="0" borderId="98" xfId="0" applyFont="1" applyBorder="1" applyAlignment="1">
      <alignment horizontal="center" vertical="center"/>
    </xf>
    <xf numFmtId="0" fontId="36" fillId="0" borderId="99" xfId="0" applyFont="1" applyBorder="1" applyAlignment="1">
      <alignment horizontal="center" vertical="center"/>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0" xfId="0" applyFont="1" applyAlignment="1">
      <alignment horizontal="center" vertical="center"/>
    </xf>
    <xf numFmtId="0" fontId="36" fillId="0" borderId="6" xfId="0" applyFont="1" applyBorder="1" applyAlignment="1">
      <alignment horizontal="center" vertical="center"/>
    </xf>
    <xf numFmtId="0" fontId="36" fillId="0" borderId="8" xfId="0" applyFont="1" applyBorder="1" applyAlignment="1">
      <alignment horizontal="center" vertical="center"/>
    </xf>
    <xf numFmtId="0" fontId="36" fillId="0" borderId="4" xfId="0" applyFont="1" applyBorder="1" applyAlignment="1">
      <alignment horizontal="distributed" vertical="center" wrapText="1"/>
    </xf>
    <xf numFmtId="0" fontId="36" fillId="0" borderId="5" xfId="0" applyFont="1" applyBorder="1" applyAlignment="1">
      <alignment horizontal="distributed" vertical="center"/>
    </xf>
    <xf numFmtId="0" fontId="36" fillId="0" borderId="2" xfId="0" applyFont="1" applyBorder="1" applyAlignment="1">
      <alignment horizontal="distributed" vertical="center" wrapText="1"/>
    </xf>
    <xf numFmtId="0" fontId="36" fillId="0" borderId="3" xfId="0" applyFont="1" applyBorder="1" applyAlignment="1">
      <alignment horizontal="distributed" vertical="center" wrapText="1"/>
    </xf>
    <xf numFmtId="0" fontId="36" fillId="0" borderId="6" xfId="0" applyFont="1" applyBorder="1" applyAlignment="1">
      <alignment horizontal="center" vertical="distributed"/>
    </xf>
    <xf numFmtId="0" fontId="36" fillId="0" borderId="8" xfId="0" applyFont="1" applyBorder="1" applyAlignment="1">
      <alignment horizontal="center" vertical="distributed"/>
    </xf>
    <xf numFmtId="0" fontId="4" fillId="0" borderId="0" xfId="0" applyFont="1" applyAlignment="1">
      <alignment horizontal="center" vertical="center"/>
    </xf>
    <xf numFmtId="178" fontId="3" fillId="0" borderId="2" xfId="0" applyNumberFormat="1" applyFont="1" applyBorder="1" applyAlignment="1">
      <alignment horizontal="distributed" vertical="center" wrapText="1"/>
    </xf>
    <xf numFmtId="178" fontId="3" fillId="0" borderId="3" xfId="0" applyNumberFormat="1" applyFont="1" applyBorder="1" applyAlignment="1">
      <alignment horizontal="distributed" vertical="center"/>
    </xf>
    <xf numFmtId="0" fontId="3" fillId="0" borderId="1" xfId="0" applyFont="1" applyBorder="1" applyAlignment="1">
      <alignment horizontal="distributed" vertical="center" wrapText="1"/>
    </xf>
    <xf numFmtId="0" fontId="3" fillId="0" borderId="1" xfId="0" applyFont="1" applyBorder="1" applyAlignment="1">
      <alignment horizontal="distributed"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distributed" vertical="center"/>
    </xf>
    <xf numFmtId="0" fontId="3" fillId="0" borderId="8" xfId="0" applyFont="1" applyBorder="1" applyAlignment="1">
      <alignment horizontal="distributed" vertical="center"/>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xf>
    <xf numFmtId="0" fontId="3" fillId="0" borderId="3" xfId="0" applyFont="1" applyBorder="1" applyAlignment="1">
      <alignment horizontal="distributed" vertical="center" wrapText="1"/>
    </xf>
    <xf numFmtId="0" fontId="41" fillId="0" borderId="2" xfId="0" applyFont="1" applyBorder="1" applyAlignment="1">
      <alignment horizontal="distributed" vertical="center" indent="1"/>
    </xf>
    <xf numFmtId="0" fontId="41" fillId="0" borderId="3" xfId="0" applyFont="1" applyBorder="1" applyAlignment="1">
      <alignment horizontal="distributed" vertical="center" inden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distributed" vertical="center" indent="1"/>
    </xf>
    <xf numFmtId="0" fontId="41" fillId="0" borderId="6" xfId="0" applyFont="1" applyBorder="1" applyAlignment="1">
      <alignment vertical="center"/>
    </xf>
    <xf numFmtId="0" fontId="41" fillId="0" borderId="8" xfId="0" applyFont="1" applyBorder="1" applyAlignment="1">
      <alignment vertical="center"/>
    </xf>
    <xf numFmtId="0" fontId="41" fillId="0" borderId="7" xfId="0" applyFont="1" applyBorder="1" applyAlignment="1">
      <alignment vertical="center"/>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41" fillId="0" borderId="1" xfId="0" applyFont="1" applyBorder="1" applyAlignment="1">
      <alignment horizontal="right" vertical="center"/>
    </xf>
    <xf numFmtId="0" fontId="41" fillId="0" borderId="1" xfId="0" applyFont="1" applyBorder="1" applyAlignment="1">
      <alignment horizontal="distributed" vertical="center"/>
    </xf>
    <xf numFmtId="0" fontId="41" fillId="0" borderId="4" xfId="0" applyFont="1" applyBorder="1" applyAlignment="1">
      <alignment horizontal="distributed" vertical="center" wrapText="1"/>
    </xf>
    <xf numFmtId="0" fontId="41" fillId="0" borderId="15" xfId="0" applyFont="1" applyBorder="1" applyAlignment="1">
      <alignment horizontal="distributed" vertical="center" wrapText="1"/>
    </xf>
    <xf numFmtId="0" fontId="41" fillId="0" borderId="22" xfId="0" applyFont="1" applyBorder="1" applyAlignment="1">
      <alignment horizontal="distributed" vertical="center" wrapText="1"/>
    </xf>
    <xf numFmtId="0" fontId="41" fillId="0" borderId="5" xfId="0" applyFont="1" applyBorder="1" applyAlignment="1">
      <alignment horizontal="distributed" vertical="center" wrapText="1"/>
    </xf>
    <xf numFmtId="0" fontId="41" fillId="0" borderId="10" xfId="0" applyFont="1" applyBorder="1" applyAlignment="1">
      <alignment horizontal="distributed" vertical="center" wrapText="1"/>
    </xf>
    <xf numFmtId="0" fontId="41" fillId="0" borderId="30" xfId="0" applyFont="1" applyBorder="1" applyAlignment="1">
      <alignment horizontal="distributed" vertical="center" wrapText="1"/>
    </xf>
    <xf numFmtId="0" fontId="44" fillId="0" borderId="1" xfId="0" applyFont="1" applyBorder="1" applyAlignment="1">
      <alignment horizontal="distributed" vertical="center"/>
    </xf>
    <xf numFmtId="0" fontId="41" fillId="0" borderId="1" xfId="0" applyFont="1" applyBorder="1" applyAlignment="1">
      <alignment horizontal="right"/>
    </xf>
    <xf numFmtId="0" fontId="41" fillId="0" borderId="1" xfId="0" applyFont="1" applyBorder="1" applyAlignment="1">
      <alignment horizontal="distributed" vertical="center" indent="1"/>
    </xf>
    <xf numFmtId="0" fontId="41" fillId="0" borderId="1" xfId="0" applyFont="1" applyBorder="1" applyAlignment="1">
      <alignment horizontal="right" vertical="top"/>
    </xf>
    <xf numFmtId="0" fontId="41" fillId="0" borderId="19" xfId="0" applyFont="1" applyBorder="1" applyAlignment="1">
      <alignment horizontal="center" vertical="center"/>
    </xf>
    <xf numFmtId="0" fontId="41" fillId="0" borderId="4" xfId="0" applyFont="1" applyBorder="1" applyAlignment="1">
      <alignment horizontal="distributed" vertical="center" indent="1"/>
    </xf>
    <xf numFmtId="0" fontId="41" fillId="0" borderId="15" xfId="0" applyFont="1" applyBorder="1" applyAlignment="1">
      <alignment horizontal="distributed" vertical="center" indent="1"/>
    </xf>
    <xf numFmtId="0" fontId="41" fillId="0" borderId="22" xfId="0" applyFont="1" applyBorder="1" applyAlignment="1">
      <alignment horizontal="distributed" vertical="center" indent="1"/>
    </xf>
    <xf numFmtId="0" fontId="41" fillId="0" borderId="5" xfId="0" applyFont="1" applyBorder="1" applyAlignment="1">
      <alignment horizontal="distributed" vertical="center" indent="1"/>
    </xf>
    <xf numFmtId="0" fontId="41" fillId="0" borderId="10" xfId="0" applyFont="1" applyBorder="1" applyAlignment="1">
      <alignment horizontal="distributed" vertical="center" indent="1"/>
    </xf>
    <xf numFmtId="0" fontId="41" fillId="0" borderId="30" xfId="0" applyFont="1" applyBorder="1" applyAlignment="1">
      <alignment horizontal="distributed" vertical="center" indent="1"/>
    </xf>
    <xf numFmtId="0" fontId="41" fillId="0" borderId="19" xfId="0" applyFont="1" applyBorder="1" applyAlignment="1">
      <alignment horizontal="right" vertical="center"/>
    </xf>
    <xf numFmtId="0" fontId="41" fillId="0" borderId="2" xfId="0" applyFont="1" applyBorder="1" applyAlignment="1">
      <alignment horizontal="center" vertical="center" wrapText="1"/>
    </xf>
    <xf numFmtId="0" fontId="41" fillId="0" borderId="9" xfId="0" applyFont="1" applyBorder="1" applyAlignment="1">
      <alignment horizontal="center" vertical="center"/>
    </xf>
    <xf numFmtId="0" fontId="41" fillId="0" borderId="3" xfId="0" applyFont="1" applyBorder="1" applyAlignment="1">
      <alignment horizontal="center" vertical="center"/>
    </xf>
    <xf numFmtId="0" fontId="46" fillId="0" borderId="1" xfId="0" applyFont="1" applyBorder="1" applyAlignment="1">
      <alignment horizontal="distributed" vertical="center" wrapText="1"/>
    </xf>
    <xf numFmtId="0" fontId="43" fillId="0" borderId="1" xfId="0" applyFont="1" applyBorder="1" applyAlignment="1">
      <alignment horizontal="distributed" vertical="center" wrapText="1"/>
    </xf>
    <xf numFmtId="0" fontId="41" fillId="0" borderId="4" xfId="0" applyFont="1" applyBorder="1" applyAlignment="1">
      <alignment horizontal="center" vertical="center"/>
    </xf>
    <xf numFmtId="0" fontId="41" fillId="0" borderId="15" xfId="0" applyFont="1" applyBorder="1" applyAlignment="1">
      <alignment horizontal="center" vertical="center"/>
    </xf>
    <xf numFmtId="0" fontId="41" fillId="0" borderId="5" xfId="0" applyFont="1" applyBorder="1" applyAlignment="1">
      <alignment horizontal="center" vertical="center"/>
    </xf>
    <xf numFmtId="0" fontId="41" fillId="0" borderId="10" xfId="0" applyFont="1" applyBorder="1" applyAlignment="1">
      <alignment horizontal="center" vertical="center"/>
    </xf>
    <xf numFmtId="0" fontId="20" fillId="0" borderId="102" xfId="4" applyFont="1" applyBorder="1" applyAlignment="1">
      <alignment horizontal="center" vertical="center"/>
    </xf>
    <xf numFmtId="0" fontId="16" fillId="0" borderId="15" xfId="4" applyFont="1" applyFill="1" applyBorder="1" applyAlignment="1">
      <alignment horizontal="distributed" vertical="center" justifyLastLine="1"/>
    </xf>
    <xf numFmtId="0" fontId="16" fillId="0" borderId="34" xfId="4" applyFont="1" applyFill="1" applyBorder="1" applyAlignment="1">
      <alignment horizontal="distributed" vertical="center" justifyLastLine="1"/>
    </xf>
    <xf numFmtId="0" fontId="16" fillId="0" borderId="38" xfId="4" applyFont="1" applyFill="1" applyBorder="1" applyAlignment="1">
      <alignment horizontal="distributed" vertical="center" justifyLastLine="1"/>
    </xf>
    <xf numFmtId="0" fontId="16" fillId="0" borderId="163" xfId="4" applyFont="1" applyFill="1" applyBorder="1" applyAlignment="1">
      <alignment horizontal="distributed" vertical="center" justifyLastLine="1"/>
    </xf>
    <xf numFmtId="38" fontId="16" fillId="0" borderId="33" xfId="2" applyFont="1" applyFill="1" applyBorder="1" applyAlignment="1" applyProtection="1">
      <alignment horizontal="right" vertical="center"/>
      <protection locked="0"/>
    </xf>
    <xf numFmtId="38" fontId="16" fillId="0" borderId="15" xfId="2" applyFont="1" applyFill="1" applyBorder="1" applyAlignment="1" applyProtection="1">
      <alignment horizontal="right" vertical="center"/>
      <protection locked="0"/>
    </xf>
    <xf numFmtId="38" fontId="16" fillId="0" borderId="34" xfId="2" applyFont="1" applyFill="1" applyBorder="1" applyAlignment="1" applyProtection="1">
      <alignment horizontal="right" vertical="center"/>
      <protection locked="0"/>
    </xf>
    <xf numFmtId="38" fontId="16" fillId="0" borderId="164" xfId="2" applyFont="1" applyFill="1" applyBorder="1" applyAlignment="1" applyProtection="1">
      <alignment horizontal="right" vertical="center"/>
      <protection locked="0"/>
    </xf>
    <xf numFmtId="38" fontId="16" fillId="0" borderId="38" xfId="2" applyFont="1" applyFill="1" applyBorder="1" applyAlignment="1" applyProtection="1">
      <alignment horizontal="right" vertical="center"/>
      <protection locked="0"/>
    </xf>
    <xf numFmtId="38" fontId="16" fillId="0" borderId="163" xfId="2" applyFont="1" applyFill="1" applyBorder="1" applyAlignment="1" applyProtection="1">
      <alignment horizontal="right" vertical="center"/>
      <protection locked="0"/>
    </xf>
    <xf numFmtId="38" fontId="16" fillId="0" borderId="4" xfId="2" applyFont="1" applyFill="1" applyBorder="1" applyAlignment="1" applyProtection="1">
      <alignment horizontal="right" vertical="center" shrinkToFit="1"/>
      <protection locked="0"/>
    </xf>
    <xf numFmtId="38" fontId="16" fillId="0" borderId="15" xfId="2" applyFont="1" applyFill="1" applyBorder="1" applyAlignment="1" applyProtection="1">
      <alignment horizontal="right" vertical="center" shrinkToFit="1"/>
      <protection locked="0"/>
    </xf>
    <xf numFmtId="38" fontId="16" fillId="0" borderId="22" xfId="2" applyFont="1" applyFill="1" applyBorder="1" applyAlignment="1" applyProtection="1">
      <alignment horizontal="right" vertical="center" shrinkToFit="1"/>
      <protection locked="0"/>
    </xf>
    <xf numFmtId="38" fontId="16" fillId="0" borderId="37" xfId="2" applyFont="1" applyFill="1" applyBorder="1" applyAlignment="1" applyProtection="1">
      <alignment horizontal="right" vertical="center" shrinkToFit="1"/>
      <protection locked="0"/>
    </xf>
    <xf numFmtId="38" fontId="16" fillId="0" borderId="38" xfId="2" applyFont="1" applyFill="1" applyBorder="1" applyAlignment="1" applyProtection="1">
      <alignment horizontal="right" vertical="center" shrinkToFit="1"/>
      <protection locked="0"/>
    </xf>
    <xf numFmtId="38" fontId="16" fillId="0" borderId="39" xfId="2" applyFont="1" applyFill="1" applyBorder="1" applyAlignment="1" applyProtection="1">
      <alignment horizontal="right" vertical="center" shrinkToFit="1"/>
      <protection locked="0"/>
    </xf>
    <xf numFmtId="0" fontId="22" fillId="0" borderId="102" xfId="4" applyFont="1" applyBorder="1" applyAlignment="1">
      <alignment horizontal="center" vertical="center"/>
    </xf>
    <xf numFmtId="38" fontId="20" fillId="0" borderId="102" xfId="2" applyFont="1" applyBorder="1" applyAlignment="1">
      <alignment horizontal="right" vertical="center"/>
    </xf>
    <xf numFmtId="0" fontId="20" fillId="0" borderId="114" xfId="4" applyFont="1" applyBorder="1" applyAlignment="1">
      <alignment horizontal="center" vertical="center"/>
    </xf>
    <xf numFmtId="0" fontId="16" fillId="0" borderId="27" xfId="4" applyFont="1" applyFill="1" applyBorder="1" applyAlignment="1">
      <alignment horizontal="distributed" vertical="center"/>
    </xf>
    <xf numFmtId="0" fontId="16" fillId="0" borderId="25" xfId="4" applyFont="1" applyFill="1" applyBorder="1" applyAlignment="1">
      <alignment horizontal="distributed" vertical="center"/>
    </xf>
    <xf numFmtId="0" fontId="20" fillId="0" borderId="7" xfId="4" applyFont="1" applyBorder="1" applyAlignment="1">
      <alignment horizontal="center" vertical="center"/>
    </xf>
    <xf numFmtId="0" fontId="20" fillId="0" borderId="48" xfId="4" applyFont="1" applyBorder="1" applyAlignment="1">
      <alignment horizontal="center" vertical="center"/>
    </xf>
    <xf numFmtId="0" fontId="20" fillId="0" borderId="95" xfId="4" applyFont="1" applyBorder="1" applyAlignment="1">
      <alignment horizontal="center" vertical="center"/>
    </xf>
    <xf numFmtId="0" fontId="16" fillId="0" borderId="26" xfId="4" applyFont="1" applyBorder="1" applyAlignment="1">
      <alignment horizontal="center" vertical="center"/>
    </xf>
    <xf numFmtId="0" fontId="16" fillId="0" borderId="64" xfId="4" applyFont="1" applyBorder="1" applyAlignment="1">
      <alignment horizontal="center" vertical="center"/>
    </xf>
    <xf numFmtId="0" fontId="16" fillId="0" borderId="27" xfId="4" applyFont="1" applyBorder="1" applyAlignment="1">
      <alignment horizontal="center" vertical="center"/>
    </xf>
    <xf numFmtId="0" fontId="16" fillId="0" borderId="111" xfId="4" applyFont="1" applyBorder="1" applyAlignment="1">
      <alignment horizontal="center" vertical="center"/>
    </xf>
    <xf numFmtId="0" fontId="16" fillId="0" borderId="65" xfId="4" applyFont="1" applyBorder="1" applyAlignment="1">
      <alignment horizontal="center" vertical="center"/>
    </xf>
    <xf numFmtId="0" fontId="16" fillId="0" borderId="121" xfId="4" applyFont="1" applyBorder="1" applyAlignment="1">
      <alignment horizontal="center" vertical="center"/>
    </xf>
    <xf numFmtId="0" fontId="16" fillId="0" borderId="162" xfId="4" applyFont="1" applyBorder="1" applyAlignment="1">
      <alignment horizontal="center" vertical="center"/>
    </xf>
    <xf numFmtId="38" fontId="20" fillId="0" borderId="95" xfId="2" applyFont="1" applyBorder="1" applyAlignment="1">
      <alignment horizontal="right" vertical="center"/>
    </xf>
    <xf numFmtId="38" fontId="20" fillId="0" borderId="7" xfId="2" applyFont="1" applyBorder="1" applyAlignment="1">
      <alignment horizontal="right" vertical="center"/>
    </xf>
    <xf numFmtId="38" fontId="20" fillId="0" borderId="114" xfId="2" applyFont="1" applyBorder="1" applyAlignment="1">
      <alignment horizontal="right" vertical="center"/>
    </xf>
    <xf numFmtId="0" fontId="16" fillId="0" borderId="63" xfId="4" applyFont="1" applyBorder="1" applyAlignment="1">
      <alignment horizontal="center" vertical="center"/>
    </xf>
    <xf numFmtId="0" fontId="16" fillId="0" borderId="146" xfId="4" applyFont="1" applyBorder="1" applyAlignment="1">
      <alignment horizontal="center" vertical="center"/>
    </xf>
    <xf numFmtId="0" fontId="15" fillId="0" borderId="137" xfId="4" applyFont="1" applyBorder="1" applyAlignment="1">
      <alignment horizontal="center" vertical="center"/>
    </xf>
    <xf numFmtId="0" fontId="15" fillId="0" borderId="160" xfId="4" applyFont="1" applyBorder="1" applyAlignment="1">
      <alignment horizontal="center" vertical="center"/>
    </xf>
    <xf numFmtId="0" fontId="15" fillId="0" borderId="138" xfId="4" applyFont="1" applyBorder="1" applyAlignment="1">
      <alignment horizontal="center" vertical="center"/>
    </xf>
    <xf numFmtId="0" fontId="15" fillId="0" borderId="161" xfId="4" applyFont="1" applyBorder="1" applyAlignment="1">
      <alignment horizontal="center" vertical="center"/>
    </xf>
    <xf numFmtId="38" fontId="16" fillId="0" borderId="25" xfId="2" applyFont="1" applyBorder="1" applyAlignment="1">
      <alignment horizontal="right" vertical="center"/>
    </xf>
    <xf numFmtId="38" fontId="16" fillId="0" borderId="113" xfId="2" applyFont="1" applyBorder="1" applyAlignment="1">
      <alignment horizontal="right" vertical="center"/>
    </xf>
    <xf numFmtId="38" fontId="16" fillId="0" borderId="0" xfId="2" applyFont="1" applyBorder="1" applyAlignment="1">
      <alignment horizontal="center" vertical="center"/>
    </xf>
    <xf numFmtId="38" fontId="16" fillId="0" borderId="36" xfId="2" applyFont="1" applyBorder="1" applyAlignment="1">
      <alignment horizontal="center" vertical="center"/>
    </xf>
    <xf numFmtId="38" fontId="16" fillId="0" borderId="10" xfId="2" applyFont="1" applyBorder="1" applyAlignment="1">
      <alignment horizontal="center" vertical="center"/>
    </xf>
    <xf numFmtId="38" fontId="16" fillId="0" borderId="62" xfId="2" applyFont="1" applyBorder="1" applyAlignment="1">
      <alignment horizontal="center" vertical="center"/>
    </xf>
    <xf numFmtId="0" fontId="15" fillId="0" borderId="111" xfId="4" applyFont="1" applyBorder="1" applyAlignment="1">
      <alignment horizontal="center" vertical="center"/>
    </xf>
    <xf numFmtId="0" fontId="15" fillId="0" borderId="65" xfId="4" applyFont="1" applyBorder="1" applyAlignment="1">
      <alignment horizontal="center" vertical="center"/>
    </xf>
    <xf numFmtId="0" fontId="15" fillId="0" borderId="121" xfId="4" applyFont="1" applyBorder="1" applyAlignment="1">
      <alignment horizontal="center" vertical="center"/>
    </xf>
    <xf numFmtId="38" fontId="16" fillId="0" borderId="111" xfId="2" applyFont="1" applyBorder="1" applyAlignment="1">
      <alignment horizontal="right" vertical="center"/>
    </xf>
    <xf numFmtId="38" fontId="16" fillId="0" borderId="65" xfId="2" applyFont="1" applyBorder="1" applyAlignment="1">
      <alignment horizontal="right" vertical="center"/>
    </xf>
    <xf numFmtId="38" fontId="16" fillId="0" borderId="121" xfId="2" applyFont="1" applyBorder="1" applyAlignment="1">
      <alignment horizontal="right" vertical="center"/>
    </xf>
    <xf numFmtId="0" fontId="16" fillId="0" borderId="113" xfId="4" applyFont="1" applyBorder="1" applyAlignment="1">
      <alignment horizontal="center" vertical="center"/>
    </xf>
    <xf numFmtId="0" fontId="15" fillId="0" borderId="113" xfId="4" applyFont="1" applyBorder="1" applyAlignment="1">
      <alignment horizontal="center" vertical="center"/>
    </xf>
    <xf numFmtId="0" fontId="16" fillId="0" borderId="112" xfId="4" applyFont="1" applyBorder="1" applyAlignment="1">
      <alignment horizontal="center" vertical="center"/>
    </xf>
    <xf numFmtId="38" fontId="16" fillId="0" borderId="26" xfId="2" applyFont="1" applyBorder="1" applyAlignment="1">
      <alignment horizontal="right" vertical="center"/>
    </xf>
    <xf numFmtId="38" fontId="16" fillId="0" borderId="64" xfId="2" applyFont="1" applyBorder="1" applyAlignment="1">
      <alignment horizontal="right" vertical="center"/>
    </xf>
    <xf numFmtId="38" fontId="16" fillId="0" borderId="27" xfId="2" applyFont="1" applyBorder="1" applyAlignment="1">
      <alignment horizontal="right" vertical="center"/>
    </xf>
    <xf numFmtId="0" fontId="16" fillId="0" borderId="25" xfId="4" applyFont="1" applyBorder="1" applyAlignment="1">
      <alignment horizontal="center" vertical="center"/>
    </xf>
    <xf numFmtId="49" fontId="15" fillId="0" borderId="64" xfId="4" applyNumberFormat="1" applyFont="1" applyFill="1" applyBorder="1" applyAlignment="1" applyProtection="1">
      <alignment horizontal="left" vertical="center"/>
      <protection locked="0"/>
    </xf>
    <xf numFmtId="49" fontId="15" fillId="0" borderId="104" xfId="4" applyNumberFormat="1" applyFont="1" applyFill="1" applyBorder="1" applyAlignment="1" applyProtection="1">
      <alignment horizontal="left" vertical="center"/>
      <protection locked="0"/>
    </xf>
    <xf numFmtId="49" fontId="15" fillId="0" borderId="25" xfId="4" applyNumberFormat="1" applyFont="1" applyFill="1" applyBorder="1" applyAlignment="1" applyProtection="1">
      <alignment horizontal="center" vertical="center" shrinkToFit="1"/>
      <protection locked="0"/>
    </xf>
    <xf numFmtId="0" fontId="15" fillId="0" borderId="159" xfId="4" applyFont="1" applyBorder="1" applyAlignment="1">
      <alignment horizontal="center" vertical="center"/>
    </xf>
    <xf numFmtId="0" fontId="15" fillId="0" borderId="152" xfId="4" applyFont="1" applyBorder="1" applyAlignment="1">
      <alignment horizontal="center" vertical="center"/>
    </xf>
    <xf numFmtId="0" fontId="16" fillId="0" borderId="0" xfId="4" applyFont="1" applyBorder="1" applyAlignment="1">
      <alignment horizontal="center" vertical="center"/>
    </xf>
    <xf numFmtId="0" fontId="16" fillId="0" borderId="31" xfId="4" applyFont="1" applyBorder="1" applyAlignment="1">
      <alignment horizontal="center" vertical="center"/>
    </xf>
    <xf numFmtId="0" fontId="16" fillId="0" borderId="24" xfId="4" applyFont="1" applyBorder="1" applyAlignment="1">
      <alignment horizontal="center" vertical="center"/>
    </xf>
    <xf numFmtId="0" fontId="16" fillId="0" borderId="142" xfId="4" applyFont="1" applyBorder="1" applyAlignment="1">
      <alignment horizontal="center" vertical="center"/>
    </xf>
    <xf numFmtId="0" fontId="16" fillId="0" borderId="143" xfId="4" applyFont="1" applyBorder="1" applyAlignment="1">
      <alignment horizontal="center" vertical="center"/>
    </xf>
    <xf numFmtId="0" fontId="16" fillId="0" borderId="155" xfId="4" applyFont="1" applyBorder="1" applyAlignment="1">
      <alignment horizontal="center" vertical="center"/>
    </xf>
    <xf numFmtId="0" fontId="16" fillId="0" borderId="127" xfId="4" applyFont="1" applyBorder="1" applyAlignment="1">
      <alignment horizontal="center" vertical="center"/>
    </xf>
    <xf numFmtId="0" fontId="16" fillId="0" borderId="128" xfId="4" applyFont="1" applyBorder="1" applyAlignment="1">
      <alignment horizontal="center" vertical="center"/>
    </xf>
    <xf numFmtId="0" fontId="16" fillId="0" borderId="156" xfId="4" applyFont="1" applyBorder="1" applyAlignment="1">
      <alignment horizontal="center" vertical="center"/>
    </xf>
    <xf numFmtId="0" fontId="16" fillId="0" borderId="130" xfId="4" applyFont="1" applyBorder="1" applyAlignment="1">
      <alignment horizontal="center" vertical="center"/>
    </xf>
    <xf numFmtId="0" fontId="16" fillId="0" borderId="131" xfId="4" applyFont="1" applyBorder="1" applyAlignment="1">
      <alignment horizontal="center" vertical="center"/>
    </xf>
    <xf numFmtId="0" fontId="16" fillId="0" borderId="157" xfId="4" applyFont="1" applyBorder="1" applyAlignment="1">
      <alignment horizontal="center" vertical="center"/>
    </xf>
    <xf numFmtId="0" fontId="15" fillId="0" borderId="102" xfId="4" applyFont="1" applyBorder="1" applyAlignment="1">
      <alignment horizontal="center" vertical="center"/>
    </xf>
    <xf numFmtId="58" fontId="15" fillId="0" borderId="24" xfId="4" applyNumberFormat="1" applyFont="1" applyFill="1" applyBorder="1" applyAlignment="1" applyProtection="1">
      <alignment horizontal="left" vertical="center" shrinkToFit="1"/>
      <protection locked="0"/>
    </xf>
    <xf numFmtId="0" fontId="15" fillId="0" borderId="16" xfId="4" applyFont="1" applyBorder="1" applyAlignment="1">
      <alignment horizontal="left" vertical="center"/>
    </xf>
    <xf numFmtId="0" fontId="15" fillId="0" borderId="0" xfId="4" applyFont="1" applyBorder="1" applyAlignment="1">
      <alignment horizontal="left" vertical="center"/>
    </xf>
    <xf numFmtId="0" fontId="15" fillId="0" borderId="17" xfId="4" applyFont="1" applyBorder="1" applyAlignment="1">
      <alignment horizontal="left" vertical="center"/>
    </xf>
    <xf numFmtId="49" fontId="15" fillId="0" borderId="63" xfId="4" applyNumberFormat="1" applyFont="1" applyFill="1" applyBorder="1" applyAlignment="1" applyProtection="1">
      <alignment horizontal="left" vertical="center"/>
      <protection locked="0"/>
    </xf>
    <xf numFmtId="49" fontId="15" fillId="0" borderId="43" xfId="4" applyNumberFormat="1" applyFont="1" applyFill="1" applyBorder="1" applyAlignment="1" applyProtection="1">
      <alignment horizontal="left" vertical="center"/>
      <protection locked="0"/>
    </xf>
    <xf numFmtId="49" fontId="16" fillId="0" borderId="16" xfId="4" applyNumberFormat="1" applyFont="1" applyFill="1" applyBorder="1" applyAlignment="1" applyProtection="1">
      <alignment horizontal="center" vertical="center"/>
      <protection locked="0"/>
    </xf>
    <xf numFmtId="49" fontId="16" fillId="0" borderId="0" xfId="4" applyNumberFormat="1" applyFont="1" applyFill="1" applyBorder="1" applyAlignment="1" applyProtection="1">
      <alignment horizontal="center" vertical="center"/>
      <protection locked="0"/>
    </xf>
    <xf numFmtId="49" fontId="16" fillId="0" borderId="17" xfId="4" applyNumberFormat="1" applyFont="1" applyFill="1" applyBorder="1" applyAlignment="1" applyProtection="1">
      <alignment horizontal="center" vertical="center"/>
      <protection locked="0"/>
    </xf>
    <xf numFmtId="49" fontId="16" fillId="0" borderId="5" xfId="4" applyNumberFormat="1" applyFont="1" applyFill="1" applyBorder="1" applyAlignment="1" applyProtection="1">
      <alignment horizontal="center" vertical="center"/>
      <protection locked="0"/>
    </xf>
    <xf numFmtId="49" fontId="16" fillId="0" borderId="10" xfId="4" applyNumberFormat="1" applyFont="1" applyFill="1" applyBorder="1" applyAlignment="1" applyProtection="1">
      <alignment horizontal="center" vertical="center"/>
      <protection locked="0"/>
    </xf>
    <xf numFmtId="49" fontId="16" fillId="0" borderId="30" xfId="4" applyNumberFormat="1" applyFont="1" applyFill="1" applyBorder="1" applyAlignment="1" applyProtection="1">
      <alignment horizontal="center" vertical="center"/>
      <protection locked="0"/>
    </xf>
    <xf numFmtId="49" fontId="19" fillId="0" borderId="24" xfId="4" applyNumberFormat="1" applyFont="1" applyFill="1" applyBorder="1" applyAlignment="1" applyProtection="1">
      <alignment horizontal="right" vertical="center"/>
      <protection locked="0"/>
    </xf>
    <xf numFmtId="0" fontId="15" fillId="0" borderId="7" xfId="4" applyFont="1" applyBorder="1" applyAlignment="1">
      <alignment horizontal="center" vertical="center"/>
    </xf>
    <xf numFmtId="49" fontId="15" fillId="0" borderId="24" xfId="4" applyNumberFormat="1" applyFont="1" applyFill="1" applyBorder="1" applyAlignment="1" applyProtection="1">
      <alignment horizontal="center" vertical="center" shrinkToFit="1"/>
      <protection locked="0"/>
    </xf>
    <xf numFmtId="0" fontId="16" fillId="0" borderId="65" xfId="4" applyFont="1" applyFill="1" applyBorder="1" applyAlignment="1">
      <alignment horizontal="distributed" vertical="center" wrapText="1"/>
    </xf>
    <xf numFmtId="0" fontId="16" fillId="0" borderId="121" xfId="4" applyFont="1" applyFill="1" applyBorder="1" applyAlignment="1">
      <alignment horizontal="distributed" vertical="center" wrapText="1"/>
    </xf>
    <xf numFmtId="0" fontId="16" fillId="0" borderId="7" xfId="4" applyFont="1" applyFill="1" applyBorder="1" applyAlignment="1">
      <alignment horizontal="distributed" vertical="center"/>
    </xf>
    <xf numFmtId="0" fontId="16" fillId="0" borderId="114" xfId="4" applyFont="1" applyFill="1" applyBorder="1" applyAlignment="1">
      <alignment horizontal="distributed" vertical="center"/>
    </xf>
    <xf numFmtId="0" fontId="16" fillId="0" borderId="102" xfId="4" applyFont="1" applyFill="1" applyBorder="1" applyAlignment="1">
      <alignment horizontal="distributed" vertical="center"/>
    </xf>
    <xf numFmtId="0" fontId="20" fillId="0" borderId="31" xfId="4" applyFont="1" applyFill="1" applyBorder="1" applyAlignment="1">
      <alignment horizontal="distributed" vertical="center" wrapText="1"/>
    </xf>
    <xf numFmtId="0" fontId="20" fillId="0" borderId="32" xfId="4" applyFont="1" applyFill="1" applyBorder="1" applyAlignment="1">
      <alignment horizontal="distributed" vertical="center" wrapText="1"/>
    </xf>
    <xf numFmtId="0" fontId="20" fillId="0" borderId="118" xfId="4" applyFont="1" applyFill="1" applyBorder="1" applyAlignment="1">
      <alignment horizontal="distributed" vertical="center" wrapText="1"/>
    </xf>
    <xf numFmtId="0" fontId="20" fillId="0" borderId="24" xfId="4" applyFont="1" applyFill="1" applyBorder="1" applyAlignment="1">
      <alignment horizontal="distributed" vertical="center" wrapText="1"/>
    </xf>
    <xf numFmtId="0" fontId="16" fillId="0" borderId="0" xfId="4" applyFont="1" applyFill="1" applyBorder="1" applyAlignment="1">
      <alignment horizontal="distributed" vertical="center" wrapText="1"/>
    </xf>
    <xf numFmtId="0" fontId="16" fillId="0" borderId="31" xfId="4" applyFont="1" applyFill="1" applyBorder="1" applyAlignment="1">
      <alignment horizontal="distributed" vertical="center" wrapText="1"/>
    </xf>
    <xf numFmtId="56" fontId="16" fillId="0" borderId="29" xfId="4" quotePrefix="1" applyNumberFormat="1" applyFont="1" applyFill="1" applyBorder="1" applyAlignment="1">
      <alignment horizontal="center" vertical="center"/>
    </xf>
    <xf numFmtId="56" fontId="16" fillId="0" borderId="28" xfId="4" applyNumberFormat="1" applyFont="1" applyFill="1" applyBorder="1" applyAlignment="1">
      <alignment horizontal="center" vertical="center"/>
    </xf>
    <xf numFmtId="56" fontId="16" fillId="0" borderId="20" xfId="4" applyNumberFormat="1" applyFont="1" applyFill="1" applyBorder="1" applyAlignment="1">
      <alignment horizontal="center" vertical="center"/>
    </xf>
    <xf numFmtId="0" fontId="16" fillId="0" borderId="141" xfId="4" applyFont="1" applyFill="1" applyBorder="1" applyAlignment="1">
      <alignment horizontal="distributed" vertical="center"/>
    </xf>
    <xf numFmtId="0" fontId="16" fillId="0" borderId="64" xfId="4" applyFont="1" applyFill="1" applyBorder="1" applyAlignment="1">
      <alignment horizontal="distributed" vertical="center"/>
    </xf>
    <xf numFmtId="0" fontId="16" fillId="0" borderId="104" xfId="4" applyFont="1" applyFill="1" applyBorder="1" applyAlignment="1">
      <alignment horizontal="distributed" vertical="center"/>
    </xf>
    <xf numFmtId="3" fontId="16" fillId="0" borderId="118" xfId="4" applyNumberFormat="1" applyFont="1" applyFill="1" applyBorder="1" applyAlignment="1" applyProtection="1">
      <alignment horizontal="right" vertical="center"/>
      <protection locked="0"/>
    </xf>
    <xf numFmtId="3" fontId="16" fillId="0" borderId="24" xfId="4" applyNumberFormat="1" applyFont="1" applyFill="1" applyBorder="1" applyAlignment="1" applyProtection="1">
      <alignment horizontal="right" vertical="center"/>
      <protection locked="0"/>
    </xf>
    <xf numFmtId="3" fontId="16" fillId="0" borderId="42" xfId="4" applyNumberFormat="1" applyFont="1" applyFill="1" applyBorder="1" applyAlignment="1" applyProtection="1">
      <alignment horizontal="right" vertical="center"/>
      <protection locked="0"/>
    </xf>
    <xf numFmtId="38" fontId="16" fillId="0" borderId="95" xfId="2" applyFont="1" applyFill="1" applyBorder="1" applyAlignment="1" applyProtection="1">
      <alignment horizontal="right" vertical="center"/>
      <protection locked="0"/>
    </xf>
    <xf numFmtId="38" fontId="16" fillId="0" borderId="7" xfId="2" applyFont="1" applyFill="1" applyBorder="1" applyAlignment="1" applyProtection="1">
      <alignment horizontal="right" vertical="center"/>
      <protection locked="0"/>
    </xf>
    <xf numFmtId="38" fontId="16" fillId="0" borderId="114" xfId="2" applyFont="1" applyFill="1" applyBorder="1" applyAlignment="1" applyProtection="1">
      <alignment horizontal="right" vertical="center"/>
      <protection locked="0"/>
    </xf>
    <xf numFmtId="0" fontId="16" fillId="0" borderId="148" xfId="4" applyFont="1" applyFill="1" applyBorder="1" applyAlignment="1">
      <alignment horizontal="center" vertical="center"/>
    </xf>
    <xf numFmtId="0" fontId="16" fillId="0" borderId="106" xfId="4" applyFont="1" applyFill="1" applyBorder="1" applyAlignment="1">
      <alignment horizontal="center" vertical="center"/>
    </xf>
    <xf numFmtId="0" fontId="16" fillId="0" borderId="21" xfId="4" applyFont="1" applyFill="1" applyBorder="1" applyAlignment="1">
      <alignment horizontal="center" vertical="center"/>
    </xf>
    <xf numFmtId="3" fontId="16" fillId="0" borderId="27" xfId="4" applyNumberFormat="1" applyFont="1" applyFill="1" applyBorder="1" applyAlignment="1" applyProtection="1">
      <alignment horizontal="right" vertical="center"/>
      <protection locked="0"/>
    </xf>
    <xf numFmtId="3" fontId="16" fillId="0" borderId="25" xfId="4" applyNumberFormat="1" applyFont="1" applyFill="1" applyBorder="1" applyAlignment="1" applyProtection="1">
      <alignment horizontal="right" vertical="center"/>
      <protection locked="0"/>
    </xf>
    <xf numFmtId="3" fontId="16" fillId="0" borderId="26" xfId="4" applyNumberFormat="1" applyFont="1" applyFill="1" applyBorder="1" applyAlignment="1" applyProtection="1">
      <alignment horizontal="right" vertical="center"/>
      <protection locked="0"/>
    </xf>
    <xf numFmtId="3" fontId="16" fillId="0" borderId="27" xfId="4" applyNumberFormat="1" applyFont="1" applyFill="1" applyBorder="1" applyAlignment="1" applyProtection="1">
      <alignment horizontal="right" vertical="center"/>
    </xf>
    <xf numFmtId="3" fontId="16" fillId="0" borderId="25" xfId="4" applyNumberFormat="1" applyFont="1" applyFill="1" applyBorder="1" applyAlignment="1" applyProtection="1">
      <alignment horizontal="right" vertical="center"/>
    </xf>
    <xf numFmtId="3" fontId="16" fillId="0" borderId="26" xfId="4" applyNumberFormat="1" applyFont="1" applyFill="1" applyBorder="1" applyAlignment="1" applyProtection="1">
      <alignment horizontal="right" vertical="center"/>
    </xf>
    <xf numFmtId="56" fontId="16" fillId="0" borderId="105" xfId="4" applyNumberFormat="1" applyFont="1" applyFill="1" applyBorder="1" applyAlignment="1">
      <alignment horizontal="distributed" vertical="center" justifyLastLine="1"/>
    </xf>
    <xf numFmtId="56" fontId="16" fillId="0" borderId="106" xfId="4" quotePrefix="1" applyNumberFormat="1" applyFont="1" applyFill="1" applyBorder="1" applyAlignment="1">
      <alignment horizontal="distributed" vertical="center" justifyLastLine="1"/>
    </xf>
    <xf numFmtId="56" fontId="16" fillId="0" borderId="21" xfId="4" quotePrefix="1" applyNumberFormat="1" applyFont="1" applyFill="1" applyBorder="1" applyAlignment="1">
      <alignment horizontal="distributed" vertical="center" justifyLastLine="1"/>
    </xf>
    <xf numFmtId="0" fontId="20" fillId="0" borderId="44" xfId="4" applyFont="1" applyFill="1" applyBorder="1" applyAlignment="1">
      <alignment horizontal="center" vertical="center"/>
    </xf>
    <xf numFmtId="0" fontId="20" fillId="0" borderId="0" xfId="4" applyFont="1" applyFill="1" applyBorder="1" applyAlignment="1">
      <alignment horizontal="center" vertical="center"/>
    </xf>
    <xf numFmtId="0" fontId="20" fillId="0" borderId="17" xfId="4" applyFont="1" applyFill="1" applyBorder="1" applyAlignment="1">
      <alignment horizontal="center" vertical="center"/>
    </xf>
    <xf numFmtId="49" fontId="16" fillId="0" borderId="25" xfId="4" applyNumberFormat="1" applyFont="1" applyFill="1" applyBorder="1" applyAlignment="1" applyProtection="1">
      <alignment horizontal="center" vertical="center"/>
      <protection locked="0"/>
    </xf>
    <xf numFmtId="49" fontId="16" fillId="0" borderId="64" xfId="4" applyNumberFormat="1" applyFont="1" applyFill="1" applyBorder="1" applyAlignment="1" applyProtection="1">
      <alignment horizontal="center" vertical="center" shrinkToFit="1"/>
      <protection locked="0"/>
    </xf>
    <xf numFmtId="0" fontId="16" fillId="0" borderId="119" xfId="4" applyFont="1" applyFill="1" applyBorder="1" applyAlignment="1">
      <alignment horizontal="center" vertical="center"/>
    </xf>
    <xf numFmtId="0" fontId="16" fillId="0" borderId="28" xfId="4" applyFont="1" applyFill="1" applyBorder="1" applyAlignment="1">
      <alignment horizontal="center" vertical="center"/>
    </xf>
    <xf numFmtId="0" fontId="16" fillId="0" borderId="120" xfId="4" applyFont="1" applyFill="1" applyBorder="1" applyAlignment="1">
      <alignment horizontal="center" vertical="center"/>
    </xf>
    <xf numFmtId="0" fontId="15" fillId="0" borderId="73" xfId="4" applyFont="1" applyBorder="1" applyAlignment="1">
      <alignment vertical="center" textRotation="255" wrapText="1"/>
    </xf>
    <xf numFmtId="0" fontId="15" fillId="0" borderId="71" xfId="4" applyFont="1" applyBorder="1" applyAlignment="1">
      <alignment vertical="center" textRotation="255" wrapText="1"/>
    </xf>
    <xf numFmtId="0" fontId="15" fillId="0" borderId="72" xfId="4" applyFont="1" applyBorder="1" applyAlignment="1">
      <alignment vertical="center" textRotation="255" wrapText="1"/>
    </xf>
    <xf numFmtId="49" fontId="16" fillId="0" borderId="28" xfId="4" applyNumberFormat="1" applyFont="1" applyFill="1" applyBorder="1" applyAlignment="1" applyProtection="1">
      <alignment horizontal="center" vertical="center"/>
      <protection locked="0"/>
    </xf>
    <xf numFmtId="49" fontId="16" fillId="0" borderId="25" xfId="4" applyNumberFormat="1" applyFont="1" applyFill="1" applyBorder="1" applyAlignment="1" applyProtection="1">
      <alignment vertical="center"/>
      <protection locked="0"/>
    </xf>
    <xf numFmtId="49" fontId="15" fillId="0" borderId="106" xfId="4" applyNumberFormat="1" applyFont="1" applyFill="1" applyBorder="1" applyAlignment="1" applyProtection="1">
      <alignment horizontal="center" vertical="center"/>
      <protection locked="0"/>
    </xf>
    <xf numFmtId="49" fontId="15" fillId="0" borderId="21" xfId="4" applyNumberFormat="1" applyFont="1" applyFill="1" applyBorder="1" applyAlignment="1" applyProtection="1">
      <alignment horizontal="center" vertical="center"/>
      <protection locked="0"/>
    </xf>
    <xf numFmtId="58" fontId="15" fillId="0" borderId="28" xfId="4" applyNumberFormat="1" applyFont="1" applyFill="1" applyBorder="1" applyAlignment="1" applyProtection="1">
      <alignment horizontal="center" vertical="center"/>
      <protection locked="0"/>
    </xf>
    <xf numFmtId="49" fontId="16" fillId="0" borderId="28" xfId="4" applyNumberFormat="1" applyFont="1" applyFill="1" applyBorder="1" applyAlignment="1" applyProtection="1">
      <alignment horizontal="left" vertical="center" shrinkToFit="1"/>
      <protection locked="0"/>
    </xf>
    <xf numFmtId="58" fontId="16" fillId="0" borderId="25" xfId="4" applyNumberFormat="1" applyFont="1" applyFill="1" applyBorder="1" applyAlignment="1" applyProtection="1">
      <alignment horizontal="left" vertical="center" shrinkToFit="1"/>
      <protection locked="0"/>
    </xf>
    <xf numFmtId="58" fontId="15" fillId="0" borderId="25" xfId="4" applyNumberFormat="1" applyFont="1" applyFill="1" applyBorder="1" applyAlignment="1" applyProtection="1">
      <alignment horizontal="left" vertical="center" shrinkToFit="1"/>
      <protection locked="0"/>
    </xf>
    <xf numFmtId="0" fontId="16" fillId="0" borderId="73" xfId="4" applyFont="1" applyBorder="1" applyAlignment="1">
      <alignment vertical="center" textRotation="255" wrapText="1"/>
    </xf>
    <xf numFmtId="0" fontId="16" fillId="0" borderId="71" xfId="4" applyFont="1" applyBorder="1" applyAlignment="1">
      <alignment vertical="center" textRotation="255" wrapText="1"/>
    </xf>
    <xf numFmtId="0" fontId="16" fillId="0" borderId="72" xfId="4" applyFont="1" applyBorder="1" applyAlignment="1">
      <alignment vertical="center" textRotation="255" wrapText="1"/>
    </xf>
    <xf numFmtId="49" fontId="16" fillId="0" borderId="106" xfId="4" applyNumberFormat="1" applyFont="1" applyFill="1" applyBorder="1" applyAlignment="1" applyProtection="1">
      <alignment horizontal="center" vertical="center" shrinkToFit="1"/>
      <protection locked="0"/>
    </xf>
    <xf numFmtId="49" fontId="16" fillId="0" borderId="24" xfId="4" applyNumberFormat="1" applyFont="1" applyFill="1" applyBorder="1" applyAlignment="1" applyProtection="1">
      <alignment vertical="center"/>
      <protection locked="0"/>
    </xf>
    <xf numFmtId="0" fontId="16" fillId="0" borderId="68" xfId="4" applyFont="1" applyFill="1" applyBorder="1" applyAlignment="1">
      <alignment vertical="center" textRotation="255" wrapText="1"/>
    </xf>
    <xf numFmtId="0" fontId="16" fillId="0" borderId="71" xfId="4" applyFont="1" applyFill="1" applyBorder="1" applyAlignment="1">
      <alignment vertical="center" textRotation="255" wrapText="1"/>
    </xf>
    <xf numFmtId="0" fontId="16" fillId="0" borderId="72" xfId="4" applyFont="1" applyFill="1" applyBorder="1" applyAlignment="1">
      <alignment vertical="center" textRotation="255" wrapText="1"/>
    </xf>
    <xf numFmtId="0" fontId="15" fillId="0" borderId="150" xfId="4" applyFont="1" applyFill="1" applyBorder="1" applyAlignment="1">
      <alignment vertical="center" textRotation="255" wrapText="1"/>
    </xf>
    <xf numFmtId="0" fontId="12" fillId="0" borderId="151" xfId="4" applyFont="1" applyFill="1" applyBorder="1" applyAlignment="1">
      <alignment vertical="center" textRotation="255" wrapText="1"/>
    </xf>
    <xf numFmtId="0" fontId="12" fillId="0" borderId="152" xfId="4" applyFont="1" applyFill="1" applyBorder="1" applyAlignment="1">
      <alignment vertical="center" textRotation="255" wrapText="1"/>
    </xf>
    <xf numFmtId="58" fontId="16" fillId="0" borderId="106" xfId="4" applyNumberFormat="1" applyFont="1" applyFill="1" applyBorder="1" applyAlignment="1" applyProtection="1">
      <alignment horizontal="center" vertical="center" shrinkToFit="1"/>
      <protection locked="0"/>
    </xf>
    <xf numFmtId="49" fontId="16" fillId="0" borderId="24" xfId="4" applyNumberFormat="1" applyFont="1" applyFill="1" applyBorder="1" applyAlignment="1" applyProtection="1">
      <alignment horizontal="center" vertical="center"/>
      <protection locked="0"/>
    </xf>
    <xf numFmtId="49" fontId="18" fillId="0" borderId="153" xfId="4" applyNumberFormat="1" applyFont="1" applyFill="1" applyBorder="1" applyAlignment="1" applyProtection="1">
      <alignment horizontal="left" vertical="center"/>
      <protection locked="0"/>
    </xf>
    <xf numFmtId="0" fontId="18" fillId="0" borderId="87" xfId="4" applyNumberFormat="1" applyFont="1" applyFill="1" applyBorder="1" applyAlignment="1" applyProtection="1">
      <alignment horizontal="left" vertical="center"/>
      <protection locked="0"/>
    </xf>
    <xf numFmtId="0" fontId="18" fillId="0" borderId="41" xfId="4" applyNumberFormat="1" applyFont="1" applyFill="1" applyBorder="1" applyAlignment="1" applyProtection="1">
      <alignment horizontal="left" vertical="center"/>
      <protection locked="0"/>
    </xf>
    <xf numFmtId="0" fontId="18" fillId="0" borderId="16" xfId="4" applyNumberFormat="1" applyFont="1" applyFill="1" applyBorder="1" applyAlignment="1" applyProtection="1">
      <alignment horizontal="left" vertical="center"/>
      <protection locked="0"/>
    </xf>
    <xf numFmtId="0" fontId="18" fillId="0" borderId="0" xfId="4" applyNumberFormat="1" applyFont="1" applyFill="1" applyBorder="1" applyAlignment="1" applyProtection="1">
      <alignment horizontal="left" vertical="center"/>
      <protection locked="0"/>
    </xf>
    <xf numFmtId="0" fontId="18" fillId="0" borderId="17" xfId="4" applyNumberFormat="1" applyFont="1" applyFill="1" applyBorder="1" applyAlignment="1" applyProtection="1">
      <alignment horizontal="left" vertical="center"/>
      <protection locked="0"/>
    </xf>
    <xf numFmtId="0" fontId="18" fillId="0" borderId="134" xfId="4" applyNumberFormat="1" applyFont="1" applyFill="1" applyBorder="1" applyAlignment="1" applyProtection="1">
      <alignment horizontal="left" vertical="center"/>
      <protection locked="0"/>
    </xf>
    <xf numFmtId="0" fontId="18" fillId="0" borderId="63" xfId="4" applyNumberFormat="1" applyFont="1" applyFill="1" applyBorder="1" applyAlignment="1" applyProtection="1">
      <alignment horizontal="left" vertical="center"/>
      <protection locked="0"/>
    </xf>
    <xf numFmtId="0" fontId="18" fillId="0" borderId="43" xfId="4" applyNumberFormat="1" applyFont="1" applyFill="1" applyBorder="1" applyAlignment="1" applyProtection="1">
      <alignment horizontal="left" vertical="center"/>
      <protection locked="0"/>
    </xf>
    <xf numFmtId="0" fontId="16" fillId="0" borderId="10" xfId="4" applyNumberFormat="1" applyFont="1" applyFill="1" applyBorder="1" applyAlignment="1" applyProtection="1">
      <alignment horizontal="center" vertical="center"/>
      <protection locked="0"/>
    </xf>
    <xf numFmtId="49" fontId="16" fillId="0" borderId="63" xfId="4" applyNumberFormat="1" applyFont="1" applyFill="1" applyBorder="1" applyAlignment="1" applyProtection="1">
      <alignment horizontal="center" vertical="center" shrinkToFit="1"/>
      <protection locked="0"/>
    </xf>
    <xf numFmtId="0" fontId="18" fillId="0" borderId="154" xfId="4" applyFont="1" applyBorder="1" applyAlignment="1">
      <alignment horizontal="left" vertical="center" wrapText="1"/>
    </xf>
    <xf numFmtId="0" fontId="18" fillId="0" borderId="87" xfId="4" applyFont="1" applyBorder="1" applyAlignment="1">
      <alignment horizontal="left" vertical="center"/>
    </xf>
    <xf numFmtId="0" fontId="18" fillId="0" borderId="41" xfId="4" applyFont="1" applyBorder="1" applyAlignment="1">
      <alignment horizontal="left" vertical="center"/>
    </xf>
    <xf numFmtId="0" fontId="18" fillId="0" borderId="35" xfId="4" applyFont="1" applyBorder="1" applyAlignment="1">
      <alignment horizontal="left" vertical="center"/>
    </xf>
    <xf numFmtId="0" fontId="18" fillId="0" borderId="0" xfId="4" applyFont="1" applyBorder="1" applyAlignment="1">
      <alignment horizontal="left" vertical="center"/>
    </xf>
    <xf numFmtId="0" fontId="18" fillId="0" borderId="17" xfId="4" applyFont="1" applyBorder="1" applyAlignment="1">
      <alignment horizontal="left" vertical="center"/>
    </xf>
    <xf numFmtId="0" fontId="18" fillId="0" borderId="88" xfId="4" applyFont="1" applyBorder="1" applyAlignment="1">
      <alignment horizontal="left" vertical="center"/>
    </xf>
    <xf numFmtId="0" fontId="18" fillId="0" borderId="10" xfId="4" applyFont="1" applyBorder="1" applyAlignment="1">
      <alignment horizontal="left" vertical="center"/>
    </xf>
    <xf numFmtId="0" fontId="18" fillId="0" borderId="30" xfId="4" applyFont="1" applyBorder="1" applyAlignment="1">
      <alignment horizontal="left" vertical="center"/>
    </xf>
    <xf numFmtId="0" fontId="16" fillId="0" borderId="149" xfId="4" applyFont="1" applyFill="1" applyBorder="1" applyAlignment="1">
      <alignment horizontal="distributed" vertical="center"/>
    </xf>
    <xf numFmtId="0" fontId="16" fillId="0" borderId="63" xfId="4" applyFont="1" applyFill="1" applyBorder="1" applyAlignment="1">
      <alignment horizontal="distributed" vertical="center"/>
    </xf>
    <xf numFmtId="0" fontId="16" fillId="0" borderId="43" xfId="4" applyFont="1" applyFill="1" applyBorder="1" applyAlignment="1">
      <alignment horizontal="distributed" vertical="center"/>
    </xf>
    <xf numFmtId="0" fontId="16" fillId="0" borderId="73" xfId="4" applyFont="1" applyBorder="1" applyAlignment="1">
      <alignment horizontal="center" vertical="center" textRotation="255" wrapText="1"/>
    </xf>
    <xf numFmtId="0" fontId="16" fillId="0" borderId="71" xfId="4" applyFont="1" applyBorder="1" applyAlignment="1">
      <alignment horizontal="center" vertical="center" textRotation="255" wrapText="1"/>
    </xf>
    <xf numFmtId="0" fontId="16" fillId="0" borderId="72" xfId="4" applyFont="1" applyBorder="1" applyAlignment="1">
      <alignment horizontal="center" vertical="center" textRotation="255" wrapText="1"/>
    </xf>
    <xf numFmtId="0" fontId="20" fillId="0" borderId="100" xfId="4" applyFont="1" applyFill="1" applyBorder="1" applyAlignment="1">
      <alignment horizontal="distributed" vertical="center"/>
    </xf>
    <xf numFmtId="0" fontId="20" fillId="0" borderId="25" xfId="4" applyFont="1" applyFill="1" applyBorder="1" applyAlignment="1">
      <alignment horizontal="distributed" vertical="center"/>
    </xf>
    <xf numFmtId="0" fontId="20" fillId="0" borderId="101" xfId="4" applyFont="1" applyFill="1" applyBorder="1" applyAlignment="1">
      <alignment horizontal="distributed" vertical="center"/>
    </xf>
    <xf numFmtId="0" fontId="20" fillId="0" borderId="141" xfId="4" applyFont="1" applyFill="1" applyBorder="1" applyAlignment="1">
      <alignment horizontal="distributed" vertical="center"/>
    </xf>
    <xf numFmtId="0" fontId="20" fillId="0" borderId="64" xfId="4" applyFont="1" applyFill="1" applyBorder="1" applyAlignment="1">
      <alignment horizontal="distributed" vertical="center"/>
    </xf>
    <xf numFmtId="0" fontId="20" fillId="0" borderId="104" xfId="4" applyFont="1" applyFill="1" applyBorder="1" applyAlignment="1">
      <alignment horizontal="distributed" vertical="center"/>
    </xf>
    <xf numFmtId="49" fontId="16" fillId="0" borderId="103" xfId="4" applyNumberFormat="1" applyFont="1" applyFill="1" applyBorder="1" applyAlignment="1" applyProtection="1">
      <alignment horizontal="center" vertical="center"/>
      <protection locked="0"/>
    </xf>
    <xf numFmtId="49" fontId="16" fillId="0" borderId="64" xfId="4" applyNumberFormat="1" applyFont="1" applyFill="1" applyBorder="1" applyAlignment="1" applyProtection="1">
      <alignment horizontal="center" vertical="center"/>
      <protection locked="0"/>
    </xf>
    <xf numFmtId="49" fontId="16" fillId="0" borderId="104" xfId="4" applyNumberFormat="1" applyFont="1" applyFill="1" applyBorder="1" applyAlignment="1" applyProtection="1">
      <alignment horizontal="center" vertical="center"/>
      <protection locked="0"/>
    </xf>
    <xf numFmtId="0" fontId="16" fillId="0" borderId="100" xfId="4" applyFont="1" applyFill="1" applyBorder="1" applyAlignment="1">
      <alignment horizontal="distributed" vertical="center"/>
    </xf>
    <xf numFmtId="0" fontId="16" fillId="0" borderId="101" xfId="4" applyFont="1" applyFill="1" applyBorder="1" applyAlignment="1">
      <alignment horizontal="distributed" vertical="center"/>
    </xf>
    <xf numFmtId="3" fontId="16" fillId="0" borderId="100" xfId="4" applyNumberFormat="1" applyFont="1" applyFill="1" applyBorder="1" applyAlignment="1" applyProtection="1">
      <alignment horizontal="right" vertical="center"/>
      <protection locked="0"/>
    </xf>
    <xf numFmtId="3" fontId="16" fillId="0" borderId="110" xfId="4" applyNumberFormat="1" applyFont="1" applyFill="1" applyBorder="1" applyAlignment="1" applyProtection="1">
      <alignment horizontal="right" vertical="center"/>
      <protection locked="0"/>
    </xf>
    <xf numFmtId="0" fontId="16" fillId="0" borderId="142" xfId="4" applyFont="1" applyBorder="1" applyAlignment="1">
      <alignment horizontal="center" vertical="center" textRotation="255"/>
    </xf>
    <xf numFmtId="0" fontId="16" fillId="0" borderId="143" xfId="4" applyFont="1" applyBorder="1" applyAlignment="1">
      <alignment horizontal="center" vertical="center" textRotation="255"/>
    </xf>
    <xf numFmtId="0" fontId="16" fillId="0" borderId="144" xfId="4" applyFont="1" applyBorder="1" applyAlignment="1">
      <alignment horizontal="center" vertical="center" textRotation="255"/>
    </xf>
    <xf numFmtId="0" fontId="16" fillId="0" borderId="127" xfId="4" applyFont="1" applyBorder="1" applyAlignment="1">
      <alignment horizontal="center" vertical="center" textRotation="255"/>
    </xf>
    <xf numFmtId="0" fontId="16" fillId="0" borderId="128" xfId="4" applyFont="1" applyBorder="1" applyAlignment="1">
      <alignment horizontal="center" vertical="center" textRotation="255"/>
    </xf>
    <xf numFmtId="0" fontId="16" fillId="0" borderId="129" xfId="4" applyFont="1" applyBorder="1" applyAlignment="1">
      <alignment horizontal="center" vertical="center" textRotation="255"/>
    </xf>
    <xf numFmtId="0" fontId="16" fillId="0" borderId="145" xfId="4" applyFont="1" applyBorder="1" applyAlignment="1">
      <alignment horizontal="center" vertical="center"/>
    </xf>
    <xf numFmtId="0" fontId="15" fillId="0" borderId="35" xfId="4" applyFont="1" applyBorder="1" applyAlignment="1">
      <alignment horizontal="left" vertical="center" wrapText="1"/>
    </xf>
    <xf numFmtId="0" fontId="15" fillId="0" borderId="36" xfId="4" applyFont="1" applyBorder="1" applyAlignment="1">
      <alignment horizontal="left" vertical="center"/>
    </xf>
    <xf numFmtId="0" fontId="15" fillId="0" borderId="42" xfId="4" applyFont="1" applyBorder="1" applyAlignment="1">
      <alignment horizontal="left" vertical="center"/>
    </xf>
    <xf numFmtId="0" fontId="15" fillId="0" borderId="63" xfId="4" applyFont="1" applyBorder="1" applyAlignment="1">
      <alignment horizontal="left" vertical="center"/>
    </xf>
    <xf numFmtId="0" fontId="15" fillId="0" borderId="146" xfId="4" applyFont="1" applyBorder="1" applyAlignment="1">
      <alignment horizontal="left" vertical="center"/>
    </xf>
    <xf numFmtId="38" fontId="16" fillId="0" borderId="24" xfId="2" applyFont="1" applyBorder="1" applyAlignment="1">
      <alignment horizontal="right" vertical="center"/>
    </xf>
    <xf numFmtId="9" fontId="16" fillId="0" borderId="25" xfId="4" applyNumberFormat="1" applyFont="1" applyBorder="1" applyAlignment="1">
      <alignment horizontal="center" vertical="center"/>
    </xf>
    <xf numFmtId="9" fontId="16" fillId="0" borderId="24" xfId="4" applyNumberFormat="1" applyFont="1" applyBorder="1" applyAlignment="1">
      <alignment horizontal="center" vertical="center"/>
    </xf>
    <xf numFmtId="0" fontId="20" fillId="0" borderId="114" xfId="4" applyFont="1" applyFill="1" applyBorder="1" applyAlignment="1">
      <alignment horizontal="distributed" vertical="center"/>
    </xf>
    <xf numFmtId="0" fontId="20" fillId="0" borderId="102" xfId="4" applyFont="1" applyFill="1" applyBorder="1" applyAlignment="1">
      <alignment horizontal="distributed" vertical="center"/>
    </xf>
    <xf numFmtId="0" fontId="16" fillId="0" borderId="73" xfId="4" applyFont="1" applyFill="1" applyBorder="1" applyAlignment="1">
      <alignment horizontal="center" vertical="center" wrapText="1"/>
    </xf>
    <xf numFmtId="0" fontId="16" fillId="0" borderId="71" xfId="4" applyFont="1" applyFill="1" applyBorder="1" applyAlignment="1">
      <alignment horizontal="center" vertical="center" wrapText="1"/>
    </xf>
    <xf numFmtId="0" fontId="16" fillId="0" borderId="147" xfId="4" applyFont="1" applyFill="1" applyBorder="1" applyAlignment="1">
      <alignment horizontal="center" vertical="center" wrapText="1"/>
    </xf>
    <xf numFmtId="0" fontId="16" fillId="0" borderId="121" xfId="4" applyFont="1" applyFill="1" applyBorder="1" applyAlignment="1">
      <alignment horizontal="distributed" vertical="center"/>
    </xf>
    <xf numFmtId="0" fontId="16" fillId="0" borderId="113" xfId="4" applyFont="1" applyFill="1" applyBorder="1" applyAlignment="1">
      <alignment horizontal="distributed" vertical="center"/>
    </xf>
    <xf numFmtId="0" fontId="16" fillId="0" borderId="65" xfId="4" applyFont="1" applyFill="1" applyBorder="1" applyAlignment="1">
      <alignment horizontal="distributed" vertical="center"/>
    </xf>
    <xf numFmtId="0" fontId="16" fillId="0" borderId="118" xfId="4" applyFont="1" applyFill="1" applyBorder="1" applyAlignment="1">
      <alignment horizontal="distributed" vertical="center"/>
    </xf>
    <xf numFmtId="0" fontId="16" fillId="0" borderId="24" xfId="4" applyFont="1" applyFill="1" applyBorder="1" applyAlignment="1">
      <alignment horizontal="distributed" vertical="center"/>
    </xf>
    <xf numFmtId="0" fontId="20" fillId="0" borderId="148" xfId="4" applyFont="1" applyFill="1" applyBorder="1" applyAlignment="1">
      <alignment horizontal="distributed" vertical="center"/>
    </xf>
    <xf numFmtId="0" fontId="20" fillId="0" borderId="106" xfId="4" applyFont="1" applyFill="1" applyBorder="1" applyAlignment="1">
      <alignment horizontal="distributed" vertical="center"/>
    </xf>
    <xf numFmtId="0" fontId="20" fillId="0" borderId="21" xfId="4" applyFont="1" applyFill="1" applyBorder="1" applyAlignment="1">
      <alignment horizontal="distributed" vertical="center"/>
    </xf>
    <xf numFmtId="49" fontId="16" fillId="0" borderId="135" xfId="4" applyNumberFormat="1" applyFont="1" applyFill="1" applyBorder="1" applyAlignment="1" applyProtection="1">
      <alignment horizontal="center" vertical="center"/>
      <protection locked="0"/>
    </xf>
    <xf numFmtId="49" fontId="16" fillId="0" borderId="63" xfId="4" applyNumberFormat="1" applyFont="1" applyFill="1" applyBorder="1" applyAlignment="1" applyProtection="1">
      <alignment horizontal="center" vertical="center"/>
      <protection locked="0"/>
    </xf>
    <xf numFmtId="49" fontId="16" fillId="0" borderId="43" xfId="4" applyNumberFormat="1" applyFont="1" applyFill="1" applyBorder="1" applyAlignment="1" applyProtection="1">
      <alignment horizontal="center" vertical="center"/>
      <protection locked="0"/>
    </xf>
    <xf numFmtId="0" fontId="20" fillId="0" borderId="108" xfId="4" applyFont="1" applyBorder="1" applyAlignment="1">
      <alignment horizontal="center" vertical="center"/>
    </xf>
    <xf numFmtId="0" fontId="20" fillId="0" borderId="28" xfId="4" applyFont="1" applyBorder="1" applyAlignment="1">
      <alignment horizontal="center" vertical="center"/>
    </xf>
    <xf numFmtId="38" fontId="20" fillId="0" borderId="33" xfId="2" applyFont="1" applyBorder="1" applyAlignment="1">
      <alignment horizontal="right" vertical="center"/>
    </xf>
    <xf numFmtId="38" fontId="20" fillId="0" borderId="15" xfId="2" applyFont="1" applyBorder="1" applyAlignment="1">
      <alignment horizontal="right" vertical="center"/>
    </xf>
    <xf numFmtId="38" fontId="20" fillId="0" borderId="34" xfId="2" applyFont="1" applyBorder="1" applyAlignment="1">
      <alignment horizontal="right" vertical="center"/>
    </xf>
    <xf numFmtId="38" fontId="20" fillId="0" borderId="88" xfId="2" applyFont="1" applyBorder="1" applyAlignment="1">
      <alignment horizontal="right" vertical="center"/>
    </xf>
    <xf numFmtId="38" fontId="20" fillId="0" borderId="10" xfId="2" applyFont="1" applyBorder="1" applyAlignment="1">
      <alignment horizontal="right" vertical="center"/>
    </xf>
    <xf numFmtId="38" fontId="20" fillId="0" borderId="136" xfId="2" applyFont="1" applyBorder="1" applyAlignment="1">
      <alignment horizontal="right" vertical="center"/>
    </xf>
    <xf numFmtId="56" fontId="16" fillId="0" borderId="119" xfId="4" quotePrefix="1" applyNumberFormat="1" applyFont="1" applyFill="1" applyBorder="1" applyAlignment="1">
      <alignment horizontal="center" vertical="center"/>
    </xf>
    <xf numFmtId="56" fontId="16" fillId="0" borderId="122" xfId="4" applyNumberFormat="1" applyFont="1" applyFill="1" applyBorder="1" applyAlignment="1">
      <alignment horizontal="center" vertical="center"/>
    </xf>
    <xf numFmtId="0" fontId="20" fillId="0" borderId="4" xfId="4" applyFont="1" applyBorder="1" applyAlignment="1">
      <alignment horizontal="center" vertical="center"/>
    </xf>
    <xf numFmtId="0" fontId="20" fillId="0" borderId="15" xfId="4" applyFont="1" applyBorder="1" applyAlignment="1">
      <alignment horizontal="center" vertical="center"/>
    </xf>
    <xf numFmtId="0" fontId="20" fillId="0" borderId="34" xfId="4" applyFont="1" applyBorder="1" applyAlignment="1">
      <alignment horizontal="center" vertical="center"/>
    </xf>
    <xf numFmtId="0" fontId="20" fillId="0" borderId="5" xfId="4" applyFont="1" applyBorder="1" applyAlignment="1">
      <alignment horizontal="center" vertical="center"/>
    </xf>
    <xf numFmtId="0" fontId="20" fillId="0" borderId="10" xfId="4" applyFont="1" applyBorder="1" applyAlignment="1">
      <alignment horizontal="center" vertical="center"/>
    </xf>
    <xf numFmtId="0" fontId="20" fillId="0" borderId="136" xfId="4" applyFont="1" applyBorder="1" applyAlignment="1">
      <alignment horizontal="center" vertical="center"/>
    </xf>
    <xf numFmtId="0" fontId="16" fillId="0" borderId="2" xfId="4" applyFont="1" applyBorder="1" applyAlignment="1">
      <alignment horizontal="center" vertical="center" textRotation="255"/>
    </xf>
    <xf numFmtId="0" fontId="16" fillId="0" borderId="9" xfId="4" applyFont="1" applyBorder="1" applyAlignment="1">
      <alignment horizontal="center" vertical="center" textRotation="255"/>
    </xf>
    <xf numFmtId="0" fontId="16" fillId="0" borderId="3" xfId="4" applyFont="1" applyBorder="1" applyAlignment="1">
      <alignment horizontal="center" vertical="center" textRotation="255"/>
    </xf>
    <xf numFmtId="0" fontId="16" fillId="0" borderId="139" xfId="4" applyFont="1" applyFill="1" applyBorder="1" applyAlignment="1">
      <alignment horizontal="distributed" vertical="center"/>
    </xf>
    <xf numFmtId="0" fontId="16" fillId="0" borderId="140" xfId="4" applyFont="1" applyFill="1" applyBorder="1" applyAlignment="1">
      <alignment horizontal="distributed" vertical="center"/>
    </xf>
    <xf numFmtId="56" fontId="16" fillId="0" borderId="106" xfId="4" applyNumberFormat="1" applyFont="1" applyFill="1" applyBorder="1" applyAlignment="1">
      <alignment horizontal="distributed" vertical="center" justifyLastLine="1"/>
    </xf>
    <xf numFmtId="3" fontId="16" fillId="0" borderId="139" xfId="4" applyNumberFormat="1" applyFont="1" applyFill="1" applyBorder="1" applyAlignment="1" applyProtection="1">
      <alignment horizontal="right" vertical="center"/>
      <protection locked="0"/>
    </xf>
    <xf numFmtId="3" fontId="16" fillId="0" borderId="158" xfId="4" applyNumberFormat="1" applyFont="1" applyFill="1" applyBorder="1" applyAlignment="1" applyProtection="1">
      <alignment horizontal="right" vertical="center"/>
      <protection locked="0"/>
    </xf>
    <xf numFmtId="38" fontId="16" fillId="0" borderId="113" xfId="2" applyFont="1" applyFill="1" applyBorder="1" applyAlignment="1" applyProtection="1">
      <alignment horizontal="right" vertical="center"/>
      <protection locked="0"/>
    </xf>
    <xf numFmtId="38" fontId="16" fillId="0" borderId="111" xfId="2" applyFont="1" applyFill="1" applyBorder="1" applyAlignment="1" applyProtection="1">
      <alignment horizontal="right" vertical="center"/>
      <protection locked="0"/>
    </xf>
    <xf numFmtId="38" fontId="16" fillId="0" borderId="84" xfId="2" applyFont="1" applyFill="1" applyBorder="1" applyAlignment="1" applyProtection="1">
      <alignment horizontal="right" vertical="center"/>
      <protection locked="0"/>
    </xf>
    <xf numFmtId="38" fontId="16" fillId="0" borderId="65" xfId="2" applyFont="1" applyFill="1" applyBorder="1" applyAlignment="1" applyProtection="1">
      <alignment horizontal="right" vertical="center"/>
      <protection locked="0"/>
    </xf>
    <xf numFmtId="38" fontId="16" fillId="0" borderId="133" xfId="2" applyFont="1" applyFill="1" applyBorder="1" applyAlignment="1" applyProtection="1">
      <alignment horizontal="right" vertical="center"/>
      <protection locked="0"/>
    </xf>
    <xf numFmtId="38" fontId="16" fillId="0" borderId="24" xfId="2" applyFont="1" applyFill="1" applyBorder="1" applyAlignment="1" applyProtection="1">
      <alignment horizontal="right" vertical="center"/>
      <protection locked="0"/>
    </xf>
    <xf numFmtId="38" fontId="16" fillId="0" borderId="42" xfId="2" applyFont="1" applyFill="1" applyBorder="1" applyAlignment="1" applyProtection="1">
      <alignment horizontal="right" vertical="center"/>
      <protection locked="0"/>
    </xf>
    <xf numFmtId="38" fontId="16" fillId="0" borderId="134" xfId="2" applyFont="1" applyFill="1" applyBorder="1" applyAlignment="1" applyProtection="1">
      <alignment horizontal="right" vertical="center"/>
      <protection locked="0"/>
    </xf>
    <xf numFmtId="38" fontId="16" fillId="0" borderId="63" xfId="2" applyFont="1" applyFill="1" applyBorder="1" applyAlignment="1" applyProtection="1">
      <alignment horizontal="right" vertical="center"/>
      <protection locked="0"/>
    </xf>
    <xf numFmtId="38" fontId="16" fillId="0" borderId="43" xfId="2" applyFont="1" applyFill="1" applyBorder="1" applyAlignment="1" applyProtection="1">
      <alignment horizontal="right" vertical="center"/>
      <protection locked="0"/>
    </xf>
    <xf numFmtId="38" fontId="16" fillId="0" borderId="25" xfId="2" applyFont="1" applyFill="1" applyBorder="1" applyAlignment="1" applyProtection="1">
      <alignment horizontal="right" vertical="center"/>
      <protection locked="0"/>
    </xf>
    <xf numFmtId="38" fontId="16" fillId="0" borderId="26" xfId="2" applyFont="1" applyFill="1" applyBorder="1" applyAlignment="1" applyProtection="1">
      <alignment horizontal="right" vertical="center"/>
      <protection locked="0"/>
    </xf>
    <xf numFmtId="38" fontId="16" fillId="0" borderId="81" xfId="2" applyFont="1" applyFill="1" applyBorder="1" applyAlignment="1" applyProtection="1">
      <alignment horizontal="right" vertical="center"/>
      <protection locked="0"/>
    </xf>
    <xf numFmtId="38" fontId="16" fillId="0" borderId="64" xfId="2" applyFont="1" applyFill="1" applyBorder="1" applyAlignment="1" applyProtection="1">
      <alignment horizontal="right" vertical="center"/>
      <protection locked="0"/>
    </xf>
    <xf numFmtId="38" fontId="16" fillId="0" borderId="104" xfId="2" applyFont="1" applyFill="1" applyBorder="1" applyAlignment="1" applyProtection="1">
      <alignment horizontal="right" vertical="center"/>
      <protection locked="0"/>
    </xf>
    <xf numFmtId="0" fontId="16" fillId="0" borderId="124" xfId="4" applyFont="1" applyBorder="1" applyAlignment="1">
      <alignment horizontal="center" vertical="center" textRotation="255"/>
    </xf>
    <xf numFmtId="0" fontId="16" fillId="0" borderId="125" xfId="4" applyFont="1" applyBorder="1" applyAlignment="1">
      <alignment horizontal="center" vertical="center" textRotation="255"/>
    </xf>
    <xf numFmtId="0" fontId="16" fillId="0" borderId="126" xfId="4" applyFont="1" applyBorder="1" applyAlignment="1">
      <alignment horizontal="center" vertical="center" textRotation="255"/>
    </xf>
    <xf numFmtId="0" fontId="16" fillId="0" borderId="130" xfId="4" applyFont="1" applyBorder="1" applyAlignment="1">
      <alignment horizontal="center" vertical="center" textRotation="255"/>
    </xf>
    <xf numFmtId="0" fontId="16" fillId="0" borderId="131" xfId="4" applyFont="1" applyBorder="1" applyAlignment="1">
      <alignment horizontal="center" vertical="center" textRotation="255"/>
    </xf>
    <xf numFmtId="0" fontId="16" fillId="0" borderId="132" xfId="4" applyFont="1" applyBorder="1" applyAlignment="1">
      <alignment horizontal="center" vertical="center" textRotation="255"/>
    </xf>
    <xf numFmtId="180" fontId="16" fillId="0" borderId="0" xfId="2" applyNumberFormat="1" applyFont="1" applyFill="1" applyBorder="1" applyAlignment="1" applyProtection="1">
      <alignment horizontal="center" vertical="center"/>
      <protection locked="0"/>
    </xf>
    <xf numFmtId="10" fontId="16" fillId="0" borderId="10" xfId="4" applyNumberFormat="1" applyFont="1" applyFill="1" applyBorder="1" applyAlignment="1" applyProtection="1">
      <alignment horizontal="center" vertical="center"/>
      <protection locked="0"/>
    </xf>
    <xf numFmtId="38" fontId="16" fillId="0" borderId="102" xfId="2" applyFont="1" applyFill="1" applyBorder="1" applyAlignment="1" applyProtection="1">
      <alignment horizontal="right" vertical="center"/>
      <protection locked="0"/>
    </xf>
    <xf numFmtId="38" fontId="16" fillId="0" borderId="6" xfId="2" applyFont="1" applyFill="1" applyBorder="1" applyAlignment="1" applyProtection="1">
      <alignment horizontal="right" vertical="center"/>
      <protection locked="0"/>
    </xf>
    <xf numFmtId="38" fontId="16" fillId="0" borderId="8" xfId="2" applyFont="1" applyFill="1" applyBorder="1" applyAlignment="1" applyProtection="1">
      <alignment horizontal="right" vertical="center"/>
      <protection locked="0"/>
    </xf>
    <xf numFmtId="38" fontId="16" fillId="0" borderId="32" xfId="2" applyFont="1" applyFill="1" applyBorder="1" applyAlignment="1" applyProtection="1">
      <alignment horizontal="right" vertical="center"/>
      <protection locked="0"/>
    </xf>
    <xf numFmtId="38" fontId="16" fillId="0" borderId="35" xfId="2" applyFont="1" applyFill="1" applyBorder="1" applyAlignment="1" applyProtection="1">
      <alignment horizontal="right" vertical="center"/>
      <protection locked="0"/>
    </xf>
    <xf numFmtId="38" fontId="16" fillId="0" borderId="16" xfId="2" applyFont="1" applyFill="1" applyBorder="1" applyAlignment="1" applyProtection="1">
      <alignment horizontal="right" vertical="center" shrinkToFit="1"/>
      <protection locked="0"/>
    </xf>
    <xf numFmtId="38" fontId="16" fillId="0" borderId="0" xfId="2" applyFont="1" applyFill="1" applyBorder="1" applyAlignment="1" applyProtection="1">
      <alignment horizontal="right" vertical="center" shrinkToFit="1"/>
      <protection locked="0"/>
    </xf>
    <xf numFmtId="38" fontId="16" fillId="0" borderId="17" xfId="2" applyFont="1" applyFill="1" applyBorder="1" applyAlignment="1" applyProtection="1">
      <alignment horizontal="right" vertical="center" shrinkToFit="1"/>
      <protection locked="0"/>
    </xf>
    <xf numFmtId="38" fontId="16" fillId="0" borderId="134" xfId="2" applyFont="1" applyFill="1" applyBorder="1" applyAlignment="1" applyProtection="1">
      <alignment horizontal="right" vertical="center" shrinkToFit="1"/>
      <protection locked="0"/>
    </xf>
    <xf numFmtId="38" fontId="16" fillId="0" borderId="63" xfId="2" applyFont="1" applyFill="1" applyBorder="1" applyAlignment="1" applyProtection="1">
      <alignment horizontal="right" vertical="center" shrinkToFit="1"/>
      <protection locked="0"/>
    </xf>
    <xf numFmtId="38" fontId="16" fillId="0" borderId="43" xfId="2" applyFont="1" applyFill="1" applyBorder="1" applyAlignment="1" applyProtection="1">
      <alignment horizontal="right" vertical="center" shrinkToFit="1"/>
      <protection locked="0"/>
    </xf>
    <xf numFmtId="38" fontId="16" fillId="0" borderId="27" xfId="2" applyFont="1" applyFill="1" applyBorder="1" applyAlignment="1" applyProtection="1">
      <alignment horizontal="right" vertical="center"/>
      <protection locked="0"/>
    </xf>
    <xf numFmtId="38" fontId="16" fillId="0" borderId="123" xfId="2" applyFont="1" applyFill="1" applyBorder="1" applyAlignment="1" applyProtection="1">
      <alignment horizontal="right" vertical="center"/>
      <protection locked="0"/>
    </xf>
    <xf numFmtId="38" fontId="16" fillId="0" borderId="106" xfId="2" applyFont="1" applyFill="1" applyBorder="1" applyAlignment="1" applyProtection="1">
      <alignment horizontal="right" vertical="center"/>
      <protection locked="0"/>
    </xf>
    <xf numFmtId="38" fontId="16" fillId="0" borderId="21" xfId="2" applyFont="1" applyFill="1" applyBorder="1" applyAlignment="1" applyProtection="1">
      <alignment horizontal="right" vertical="center"/>
      <protection locked="0"/>
    </xf>
    <xf numFmtId="38" fontId="16" fillId="0" borderId="20" xfId="2" applyFont="1" applyFill="1" applyBorder="1" applyAlignment="1" applyProtection="1">
      <alignment horizontal="right" vertical="center"/>
      <protection locked="0"/>
    </xf>
    <xf numFmtId="38" fontId="16" fillId="0" borderId="29" xfId="2" applyFont="1" applyFill="1" applyBorder="1" applyAlignment="1" applyProtection="1">
      <alignment horizontal="right" vertical="center"/>
      <protection locked="0"/>
    </xf>
    <xf numFmtId="38" fontId="16" fillId="0" borderId="84" xfId="2" applyFont="1" applyFill="1" applyBorder="1" applyAlignment="1" applyProtection="1">
      <alignment horizontal="right" vertical="center" shrinkToFit="1"/>
      <protection locked="0"/>
    </xf>
    <xf numFmtId="38" fontId="16" fillId="0" borderId="65" xfId="2" applyFont="1" applyFill="1" applyBorder="1" applyAlignment="1" applyProtection="1">
      <alignment horizontal="right" vertical="center" shrinkToFit="1"/>
      <protection locked="0"/>
    </xf>
    <xf numFmtId="38" fontId="16" fillId="0" borderId="133" xfId="2" applyFont="1" applyFill="1" applyBorder="1" applyAlignment="1" applyProtection="1">
      <alignment horizontal="right" vertical="center" shrinkToFit="1"/>
      <protection locked="0"/>
    </xf>
    <xf numFmtId="38" fontId="16" fillId="0" borderId="121" xfId="2" applyFont="1" applyFill="1" applyBorder="1" applyAlignment="1" applyProtection="1">
      <alignment horizontal="right" vertical="center"/>
      <protection locked="0"/>
    </xf>
    <xf numFmtId="38" fontId="16" fillId="0" borderId="81" xfId="2" applyFont="1" applyFill="1" applyBorder="1" applyAlignment="1" applyProtection="1">
      <alignment horizontal="right" vertical="center" shrinkToFit="1"/>
      <protection locked="0"/>
    </xf>
    <xf numFmtId="38" fontId="16" fillId="0" borderId="64" xfId="2" applyFont="1" applyFill="1" applyBorder="1" applyAlignment="1" applyProtection="1">
      <alignment horizontal="right" vertical="center" shrinkToFit="1"/>
      <protection locked="0"/>
    </xf>
    <xf numFmtId="38" fontId="16" fillId="0" borderId="104" xfId="2" applyFont="1" applyFill="1" applyBorder="1" applyAlignment="1" applyProtection="1">
      <alignment horizontal="right" vertical="center" shrinkToFit="1"/>
      <protection locked="0"/>
    </xf>
    <xf numFmtId="0" fontId="16" fillId="0" borderId="117" xfId="4" applyFont="1" applyFill="1" applyBorder="1" applyAlignment="1">
      <alignment horizontal="distributed" vertical="top" justifyLastLine="1"/>
    </xf>
    <xf numFmtId="0" fontId="16" fillId="0" borderId="102" xfId="4" applyFont="1" applyFill="1" applyBorder="1" applyAlignment="1">
      <alignment horizontal="distributed" vertical="top" justifyLastLine="1"/>
    </xf>
    <xf numFmtId="0" fontId="15" fillId="0" borderId="102" xfId="4" applyFont="1" applyFill="1" applyBorder="1" applyAlignment="1">
      <alignment horizontal="distributed" vertical="top" justifyLastLine="1"/>
    </xf>
    <xf numFmtId="38" fontId="16" fillId="0" borderId="35" xfId="2" applyFont="1" applyBorder="1" applyAlignment="1">
      <alignment horizontal="center" vertical="center"/>
    </xf>
    <xf numFmtId="38" fontId="16" fillId="0" borderId="88" xfId="2" applyFont="1" applyBorder="1" applyAlignment="1">
      <alignment horizontal="center" vertical="center"/>
    </xf>
    <xf numFmtId="0" fontId="19" fillId="0" borderId="35" xfId="4" applyFont="1" applyBorder="1" applyAlignment="1">
      <alignment horizontal="center" vertical="center"/>
    </xf>
    <xf numFmtId="0" fontId="19" fillId="0" borderId="0" xfId="4" applyFont="1" applyBorder="1" applyAlignment="1">
      <alignment horizontal="center" vertical="center"/>
    </xf>
    <xf numFmtId="0" fontId="19" fillId="0" borderId="88" xfId="4" applyFont="1" applyBorder="1" applyAlignment="1">
      <alignment horizontal="center" vertical="center"/>
    </xf>
    <xf numFmtId="0" fontId="19" fillId="0" borderId="10" xfId="4" applyFont="1" applyBorder="1" applyAlignment="1">
      <alignment horizontal="center" vertical="center"/>
    </xf>
    <xf numFmtId="0" fontId="16" fillId="0" borderId="118" xfId="4" applyFont="1" applyBorder="1" applyAlignment="1">
      <alignment horizontal="center" vertical="center"/>
    </xf>
    <xf numFmtId="0" fontId="16" fillId="0" borderId="106" xfId="4" applyFont="1" applyBorder="1" applyAlignment="1">
      <alignment horizontal="center" vertical="center"/>
    </xf>
    <xf numFmtId="0" fontId="16" fillId="0" borderId="29" xfId="4" applyFont="1" applyBorder="1" applyAlignment="1">
      <alignment horizontal="center" vertical="center"/>
    </xf>
    <xf numFmtId="0" fontId="16" fillId="0" borderId="95" xfId="4" applyFont="1" applyFill="1" applyBorder="1" applyAlignment="1">
      <alignment horizontal="distributed" vertical="top" justifyLastLine="1"/>
    </xf>
    <xf numFmtId="0" fontId="16" fillId="0" borderId="7" xfId="4" applyFont="1" applyFill="1" applyBorder="1" applyAlignment="1">
      <alignment horizontal="distributed" vertical="top" justifyLastLine="1"/>
    </xf>
    <xf numFmtId="0" fontId="16" fillId="0" borderId="114" xfId="4" applyFont="1" applyFill="1" applyBorder="1" applyAlignment="1">
      <alignment horizontal="distributed" vertical="top" justifyLastLine="1"/>
    </xf>
    <xf numFmtId="49" fontId="16" fillId="0" borderId="106" xfId="4" applyNumberFormat="1" applyFont="1" applyFill="1" applyBorder="1" applyAlignment="1" applyProtection="1">
      <alignment horizontal="center" vertical="center"/>
      <protection locked="0"/>
    </xf>
    <xf numFmtId="49" fontId="16" fillId="0" borderId="21" xfId="4" applyNumberFormat="1" applyFont="1" applyFill="1" applyBorder="1" applyAlignment="1" applyProtection="1">
      <alignment horizontal="center" vertical="center"/>
      <protection locked="0"/>
    </xf>
    <xf numFmtId="0" fontId="20" fillId="0" borderId="119" xfId="4" applyFont="1" applyFill="1" applyBorder="1" applyAlignment="1">
      <alignment horizontal="distributed" vertical="center"/>
    </xf>
    <xf numFmtId="0" fontId="20" fillId="0" borderId="28" xfId="4" applyFont="1" applyFill="1" applyBorder="1" applyAlignment="1">
      <alignment horizontal="distributed" vertical="center"/>
    </xf>
    <xf numFmtId="0" fontId="20" fillId="0" borderId="120" xfId="4" applyFont="1" applyFill="1" applyBorder="1" applyAlignment="1">
      <alignment horizontal="distributed" vertical="center"/>
    </xf>
    <xf numFmtId="3" fontId="16" fillId="0" borderId="119" xfId="4" applyNumberFormat="1" applyFont="1" applyFill="1" applyBorder="1" applyAlignment="1" applyProtection="1">
      <alignment horizontal="right" vertical="center"/>
    </xf>
    <xf numFmtId="3" fontId="16" fillId="0" borderId="28" xfId="4" applyNumberFormat="1" applyFont="1" applyFill="1" applyBorder="1" applyAlignment="1" applyProtection="1">
      <alignment horizontal="right" vertical="center"/>
    </xf>
    <xf numFmtId="3" fontId="16" fillId="0" borderId="122" xfId="4" applyNumberFormat="1" applyFont="1" applyFill="1" applyBorder="1" applyAlignment="1" applyProtection="1">
      <alignment horizontal="right" vertical="center"/>
    </xf>
    <xf numFmtId="0" fontId="16" fillId="0" borderId="26" xfId="4" applyFont="1" applyBorder="1" applyAlignment="1">
      <alignment horizontal="left" vertical="center"/>
    </xf>
    <xf numFmtId="0" fontId="16" fillId="0" borderId="64" xfId="4" applyFont="1" applyBorder="1" applyAlignment="1">
      <alignment horizontal="left" vertical="center"/>
    </xf>
    <xf numFmtId="0" fontId="16" fillId="0" borderId="27" xfId="4" applyFont="1" applyBorder="1" applyAlignment="1">
      <alignment horizontal="left" vertical="center"/>
    </xf>
    <xf numFmtId="0" fontId="16" fillId="0" borderId="42" xfId="4" applyFont="1" applyBorder="1" applyAlignment="1">
      <alignment horizontal="left" vertical="center"/>
    </xf>
    <xf numFmtId="0" fontId="16" fillId="0" borderId="63" xfId="4" applyFont="1" applyBorder="1" applyAlignment="1">
      <alignment horizontal="left" vertical="center"/>
    </xf>
    <xf numFmtId="0" fontId="16" fillId="0" borderId="118" xfId="4" applyFont="1" applyBorder="1" applyAlignment="1">
      <alignment horizontal="left" vertical="center"/>
    </xf>
    <xf numFmtId="38" fontId="16" fillId="0" borderId="42" xfId="2" applyFont="1" applyBorder="1" applyAlignment="1">
      <alignment horizontal="right" vertical="center"/>
    </xf>
    <xf numFmtId="38" fontId="16" fillId="0" borderId="63" xfId="2" applyFont="1" applyBorder="1" applyAlignment="1">
      <alignment horizontal="right" vertical="center"/>
    </xf>
    <xf numFmtId="38" fontId="16" fillId="0" borderId="118" xfId="2" applyFont="1" applyBorder="1" applyAlignment="1">
      <alignment horizontal="right" vertical="center"/>
    </xf>
    <xf numFmtId="0" fontId="15" fillId="0" borderId="24" xfId="4" applyFont="1" applyBorder="1" applyAlignment="1">
      <alignment horizontal="center" vertical="center"/>
    </xf>
    <xf numFmtId="0" fontId="15" fillId="0" borderId="25" xfId="4" applyFont="1" applyBorder="1" applyAlignment="1">
      <alignment horizontal="center" vertical="center"/>
    </xf>
    <xf numFmtId="0" fontId="16" fillId="0" borderId="111" xfId="4" applyFont="1" applyBorder="1" applyAlignment="1">
      <alignment horizontal="left" vertical="center"/>
    </xf>
    <xf numFmtId="0" fontId="16" fillId="0" borderId="65" xfId="4" applyFont="1" applyBorder="1" applyAlignment="1">
      <alignment horizontal="left" vertical="center"/>
    </xf>
    <xf numFmtId="0" fontId="16" fillId="0" borderId="112" xfId="4" applyFont="1" applyBorder="1" applyAlignment="1">
      <alignment horizontal="left" vertical="center"/>
    </xf>
    <xf numFmtId="0" fontId="16" fillId="0" borderId="35" xfId="4" applyFont="1" applyBorder="1" applyAlignment="1">
      <alignment horizontal="left" vertical="center"/>
    </xf>
    <xf numFmtId="0" fontId="16" fillId="0" borderId="0" xfId="4" applyFont="1" applyBorder="1" applyAlignment="1">
      <alignment horizontal="left" vertical="center"/>
    </xf>
    <xf numFmtId="0" fontId="16" fillId="0" borderId="36" xfId="4" applyFont="1" applyBorder="1" applyAlignment="1">
      <alignment horizontal="left" vertical="center"/>
    </xf>
    <xf numFmtId="0" fontId="16" fillId="0" borderId="6" xfId="4" applyFont="1" applyFill="1" applyBorder="1" applyAlignment="1">
      <alignment horizontal="center" vertical="top"/>
    </xf>
    <xf numFmtId="0" fontId="16" fillId="0" borderId="7" xfId="4" applyFont="1" applyFill="1" applyBorder="1" applyAlignment="1">
      <alignment horizontal="center" vertical="top"/>
    </xf>
    <xf numFmtId="0" fontId="16" fillId="0" borderId="114" xfId="4" applyFont="1" applyFill="1" applyBorder="1" applyAlignment="1">
      <alignment horizontal="center" vertical="top"/>
    </xf>
    <xf numFmtId="0" fontId="16" fillId="0" borderId="10" xfId="4" applyFont="1" applyBorder="1" applyAlignment="1">
      <alignment horizontal="center" vertical="center"/>
    </xf>
    <xf numFmtId="0" fontId="20" fillId="0" borderId="115" xfId="4" applyFont="1" applyBorder="1" applyAlignment="1">
      <alignment horizontal="center" vertical="center"/>
    </xf>
    <xf numFmtId="0" fontId="20" fillId="0" borderId="116" xfId="4" applyFont="1" applyBorder="1" applyAlignment="1">
      <alignment horizontal="center" vertical="center"/>
    </xf>
    <xf numFmtId="0" fontId="16" fillId="0" borderId="48" xfId="4" applyFont="1" applyFill="1" applyBorder="1" applyAlignment="1">
      <alignment horizontal="center" vertical="top"/>
    </xf>
    <xf numFmtId="38" fontId="16" fillId="0" borderId="106" xfId="2" applyFont="1" applyBorder="1" applyAlignment="1">
      <alignment horizontal="center" vertical="center"/>
    </xf>
    <xf numFmtId="38" fontId="20" fillId="0" borderId="108" xfId="4" applyNumberFormat="1" applyFont="1" applyBorder="1" applyAlignment="1">
      <alignment horizontal="right" vertical="center"/>
    </xf>
    <xf numFmtId="0" fontId="20" fillId="0" borderId="108" xfId="4" applyFont="1" applyBorder="1" applyAlignment="1">
      <alignment horizontal="right" vertical="center"/>
    </xf>
    <xf numFmtId="0" fontId="20" fillId="0" borderId="28" xfId="4" applyFont="1" applyBorder="1" applyAlignment="1">
      <alignment horizontal="right" vertical="center"/>
    </xf>
    <xf numFmtId="3" fontId="16" fillId="0" borderId="100" xfId="4" applyNumberFormat="1" applyFont="1" applyFill="1" applyBorder="1" applyAlignment="1" applyProtection="1">
      <alignment horizontal="right" vertical="center"/>
    </xf>
    <xf numFmtId="3" fontId="16" fillId="0" borderId="110" xfId="4" applyNumberFormat="1" applyFont="1" applyFill="1" applyBorder="1" applyAlignment="1" applyProtection="1">
      <alignment horizontal="right" vertical="center"/>
    </xf>
    <xf numFmtId="49" fontId="16" fillId="0" borderId="64" xfId="4" applyNumberFormat="1" applyFont="1" applyFill="1" applyBorder="1" applyAlignment="1" applyProtection="1">
      <alignment horizontal="distributed" vertical="center"/>
      <protection locked="0"/>
    </xf>
    <xf numFmtId="49" fontId="16" fillId="0" borderId="104" xfId="4" applyNumberFormat="1" applyFont="1" applyFill="1" applyBorder="1" applyAlignment="1" applyProtection="1">
      <alignment horizontal="distributed" vertical="center"/>
      <protection locked="0"/>
    </xf>
    <xf numFmtId="3" fontId="16" fillId="0" borderId="29" xfId="4" applyNumberFormat="1" applyFont="1" applyFill="1" applyBorder="1" applyAlignment="1" applyProtection="1">
      <alignment horizontal="right" vertical="center"/>
    </xf>
    <xf numFmtId="3" fontId="16" fillId="0" borderId="20" xfId="4" applyNumberFormat="1" applyFont="1" applyFill="1" applyBorder="1" applyAlignment="1" applyProtection="1">
      <alignment horizontal="right" vertical="center"/>
    </xf>
    <xf numFmtId="3" fontId="16" fillId="0" borderId="64" xfId="4" applyNumberFormat="1" applyFont="1" applyFill="1" applyBorder="1" applyAlignment="1" applyProtection="1">
      <alignment horizontal="right" vertical="center"/>
      <protection locked="0"/>
    </xf>
    <xf numFmtId="38" fontId="16" fillId="0" borderId="102" xfId="2" applyFont="1" applyFill="1" applyBorder="1" applyAlignment="1" applyProtection="1">
      <alignment horizontal="right" vertical="center"/>
    </xf>
    <xf numFmtId="49" fontId="16" fillId="0" borderId="105" xfId="4" applyNumberFormat="1" applyFont="1" applyFill="1" applyBorder="1" applyAlignment="1" applyProtection="1">
      <alignment horizontal="center" vertical="center"/>
      <protection locked="0"/>
    </xf>
    <xf numFmtId="0" fontId="16" fillId="0" borderId="107" xfId="4" applyFont="1" applyFill="1" applyBorder="1" applyAlignment="1">
      <alignment horizontal="center" vertical="center"/>
    </xf>
    <xf numFmtId="0" fontId="16" fillId="0" borderId="108" xfId="4" applyFont="1" applyFill="1" applyBorder="1" applyAlignment="1">
      <alignment horizontal="center" vertical="center"/>
    </xf>
    <xf numFmtId="0" fontId="16" fillId="0" borderId="109" xfId="4" applyFont="1" applyFill="1" applyBorder="1" applyAlignment="1">
      <alignment horizontal="center" vertical="center"/>
    </xf>
    <xf numFmtId="0" fontId="26" fillId="0" borderId="6" xfId="4" applyFont="1" applyBorder="1" applyAlignment="1" applyProtection="1">
      <alignment horizontal="right" vertical="center"/>
      <protection locked="0"/>
    </xf>
    <xf numFmtId="0" fontId="26" fillId="0" borderId="7" xfId="4" applyFont="1" applyBorder="1" applyAlignment="1" applyProtection="1">
      <alignment horizontal="right" vertical="center"/>
      <protection locked="0"/>
    </xf>
    <xf numFmtId="0" fontId="26" fillId="0" borderId="8" xfId="4" applyFont="1" applyBorder="1" applyAlignment="1" applyProtection="1">
      <alignment horizontal="right" vertical="center"/>
      <protection locked="0"/>
    </xf>
    <xf numFmtId="0" fontId="12" fillId="0" borderId="2" xfId="4" applyFont="1" applyFill="1" applyBorder="1" applyAlignment="1">
      <alignment horizontal="center" vertical="center" textRotation="255"/>
    </xf>
    <xf numFmtId="0" fontId="12" fillId="0" borderId="9" xfId="4" applyFont="1" applyFill="1" applyBorder="1" applyAlignment="1">
      <alignment horizontal="center" vertical="center" textRotation="255"/>
    </xf>
    <xf numFmtId="0" fontId="12" fillId="0" borderId="200" xfId="4" applyFont="1" applyFill="1" applyBorder="1" applyAlignment="1">
      <alignment horizontal="center" vertical="center" textRotation="255"/>
    </xf>
    <xf numFmtId="0" fontId="12" fillId="0" borderId="4" xfId="4" applyFont="1" applyFill="1" applyBorder="1" applyAlignment="1">
      <alignment horizontal="right"/>
    </xf>
    <xf numFmtId="0" fontId="12" fillId="0" borderId="15" xfId="4" applyFont="1" applyFill="1" applyBorder="1" applyAlignment="1">
      <alignment horizontal="right"/>
    </xf>
    <xf numFmtId="0" fontId="12" fillId="0" borderId="22" xfId="4" applyFont="1" applyFill="1" applyBorder="1" applyAlignment="1">
      <alignment horizontal="right"/>
    </xf>
    <xf numFmtId="0" fontId="12" fillId="0" borderId="5" xfId="4" applyFont="1" applyFill="1" applyBorder="1" applyAlignment="1">
      <alignment horizontal="left"/>
    </xf>
    <xf numFmtId="0" fontId="12" fillId="0" borderId="10" xfId="4" applyFont="1" applyFill="1" applyBorder="1" applyAlignment="1">
      <alignment horizontal="left"/>
    </xf>
    <xf numFmtId="0" fontId="12" fillId="0" borderId="30" xfId="4" applyFont="1" applyFill="1" applyBorder="1" applyAlignment="1">
      <alignment horizontal="left"/>
    </xf>
    <xf numFmtId="0" fontId="12" fillId="0" borderId="201" xfId="4" applyFont="1" applyFill="1" applyBorder="1" applyAlignment="1">
      <alignment vertical="center" textRotation="255"/>
    </xf>
    <xf numFmtId="0" fontId="12" fillId="0" borderId="9" xfId="4" applyFont="1" applyFill="1" applyBorder="1" applyAlignment="1">
      <alignment vertical="center" textRotation="255"/>
    </xf>
    <xf numFmtId="0" fontId="12" fillId="0" borderId="15" xfId="4" applyFont="1" applyFill="1" applyBorder="1" applyAlignment="1">
      <alignment horizontal="center" vertical="center"/>
    </xf>
    <xf numFmtId="0" fontId="12" fillId="0" borderId="22" xfId="4" applyFont="1" applyFill="1" applyBorder="1" applyAlignment="1">
      <alignment horizontal="center" vertical="center"/>
    </xf>
    <xf numFmtId="0" fontId="12" fillId="0" borderId="10" xfId="4" applyFont="1" applyFill="1" applyBorder="1" applyAlignment="1">
      <alignment horizontal="center" vertical="center"/>
    </xf>
    <xf numFmtId="0" fontId="12" fillId="0" borderId="30" xfId="4" applyFont="1" applyFill="1" applyBorder="1" applyAlignment="1">
      <alignment horizontal="center" vertical="center"/>
    </xf>
    <xf numFmtId="38" fontId="12" fillId="0" borderId="4" xfId="2" applyFont="1" applyBorder="1" applyAlignment="1">
      <alignment horizontal="right" vertical="center"/>
    </xf>
    <xf numFmtId="38" fontId="12" fillId="0" borderId="15" xfId="2" applyFont="1" applyBorder="1" applyAlignment="1">
      <alignment horizontal="right" vertical="center"/>
    </xf>
    <xf numFmtId="38" fontId="12" fillId="0" borderId="78" xfId="2" applyFont="1" applyBorder="1" applyAlignment="1">
      <alignment horizontal="right" vertical="center"/>
    </xf>
    <xf numFmtId="38" fontId="12" fillId="0" borderId="5" xfId="2" applyFont="1" applyBorder="1" applyAlignment="1">
      <alignment horizontal="right" vertical="center"/>
    </xf>
    <xf numFmtId="38" fontId="12" fillId="0" borderId="10" xfId="2" applyFont="1" applyBorder="1" applyAlignment="1">
      <alignment horizontal="right" vertical="center"/>
    </xf>
    <xf numFmtId="38" fontId="12" fillId="0" borderId="193" xfId="2" applyFont="1" applyBorder="1" applyAlignment="1">
      <alignment horizontal="right" vertical="center"/>
    </xf>
    <xf numFmtId="38" fontId="12" fillId="0" borderId="16" xfId="2" applyFont="1" applyBorder="1" applyAlignment="1">
      <alignment horizontal="right" vertical="center"/>
    </xf>
    <xf numFmtId="38" fontId="12" fillId="0" borderId="0" xfId="2" applyFont="1" applyBorder="1" applyAlignment="1">
      <alignment horizontal="right" vertical="center"/>
    </xf>
    <xf numFmtId="38" fontId="12" fillId="0" borderId="82" xfId="2" applyFont="1" applyBorder="1" applyAlignment="1">
      <alignment horizontal="right" vertical="center"/>
    </xf>
    <xf numFmtId="38" fontId="26" fillId="0" borderId="50" xfId="2" applyFont="1" applyBorder="1" applyAlignment="1">
      <alignment horizontal="right" vertical="center"/>
    </xf>
    <xf numFmtId="38" fontId="26" fillId="0" borderId="15" xfId="2" applyFont="1" applyBorder="1" applyAlignment="1">
      <alignment horizontal="right" vertical="center"/>
    </xf>
    <xf numFmtId="38" fontId="26" fillId="0" borderId="22" xfId="2" applyFont="1" applyBorder="1" applyAlignment="1">
      <alignment horizontal="right" vertical="center"/>
    </xf>
    <xf numFmtId="38" fontId="26" fillId="0" borderId="197" xfId="2" applyFont="1" applyBorder="1" applyAlignment="1">
      <alignment horizontal="right" vertical="center"/>
    </xf>
    <xf numFmtId="38" fontId="26" fillId="0" borderId="10" xfId="2" applyFont="1" applyBorder="1" applyAlignment="1">
      <alignment horizontal="right" vertical="center"/>
    </xf>
    <xf numFmtId="38" fontId="26" fillId="0" borderId="30" xfId="2" applyFont="1" applyBorder="1" applyAlignment="1">
      <alignment horizontal="right" vertical="center"/>
    </xf>
    <xf numFmtId="38" fontId="26" fillId="0" borderId="194" xfId="2" applyFont="1" applyBorder="1" applyAlignment="1">
      <alignment horizontal="right" vertical="center"/>
    </xf>
    <xf numFmtId="38" fontId="26" fillId="0" borderId="0" xfId="2" applyFont="1" applyBorder="1" applyAlignment="1">
      <alignment horizontal="right" vertical="center"/>
    </xf>
    <xf numFmtId="38" fontId="26" fillId="0" borderId="17" xfId="2" applyFont="1" applyBorder="1" applyAlignment="1">
      <alignment horizontal="right" vertical="center"/>
    </xf>
    <xf numFmtId="38" fontId="12" fillId="0" borderId="22" xfId="2" applyFont="1" applyBorder="1" applyAlignment="1">
      <alignment horizontal="right" vertical="center"/>
    </xf>
    <xf numFmtId="38" fontId="12" fillId="0" borderId="30" xfId="2" applyFont="1" applyBorder="1" applyAlignment="1">
      <alignment horizontal="right" vertical="center"/>
    </xf>
    <xf numFmtId="0" fontId="12" fillId="0" borderId="4" xfId="4" applyFont="1" applyFill="1" applyBorder="1" applyAlignment="1">
      <alignment horizontal="center" vertical="center"/>
    </xf>
    <xf numFmtId="0" fontId="12" fillId="0" borderId="5" xfId="4" applyFont="1" applyFill="1" applyBorder="1" applyAlignment="1">
      <alignment horizontal="center" vertical="center"/>
    </xf>
    <xf numFmtId="0" fontId="26" fillId="0" borderId="15" xfId="4" applyFont="1" applyFill="1" applyBorder="1" applyAlignment="1">
      <alignment horizontal="center" vertical="center"/>
    </xf>
    <xf numFmtId="0" fontId="26" fillId="0" borderId="78" xfId="4" applyFont="1" applyFill="1" applyBorder="1" applyAlignment="1">
      <alignment horizontal="center" vertical="center"/>
    </xf>
    <xf numFmtId="0" fontId="26" fillId="0" borderId="10" xfId="4" applyFont="1" applyFill="1" applyBorder="1" applyAlignment="1">
      <alignment horizontal="center" vertical="center"/>
    </xf>
    <xf numFmtId="0" fontId="26" fillId="0" borderId="193" xfId="4" applyFont="1" applyFill="1" applyBorder="1" applyAlignment="1">
      <alignment horizontal="center" vertical="center"/>
    </xf>
    <xf numFmtId="0" fontId="26" fillId="0" borderId="50" xfId="4" applyFont="1" applyFill="1" applyBorder="1" applyAlignment="1">
      <alignment horizontal="center" vertical="center"/>
    </xf>
    <xf numFmtId="0" fontId="26" fillId="0" borderId="197" xfId="4" applyFont="1" applyFill="1" applyBorder="1" applyAlignment="1">
      <alignment horizontal="center" vertical="center"/>
    </xf>
    <xf numFmtId="0" fontId="26" fillId="0" borderId="22" xfId="4" applyFont="1" applyFill="1" applyBorder="1" applyAlignment="1">
      <alignment horizontal="center" vertical="center"/>
    </xf>
    <xf numFmtId="0" fontId="26" fillId="0" borderId="30" xfId="4" applyFont="1" applyFill="1" applyBorder="1" applyAlignment="1">
      <alignment horizontal="center" vertical="center"/>
    </xf>
    <xf numFmtId="38" fontId="26" fillId="0" borderId="46" xfId="2" applyFont="1" applyBorder="1" applyAlignment="1">
      <alignment horizontal="right" vertical="center"/>
    </xf>
    <xf numFmtId="38" fontId="26" fillId="0" borderId="62" xfId="2" applyFont="1" applyBorder="1" applyAlignment="1">
      <alignment horizontal="right" vertical="center"/>
    </xf>
    <xf numFmtId="38" fontId="26" fillId="0" borderId="198" xfId="2" applyFont="1" applyBorder="1" applyAlignment="1">
      <alignment horizontal="right" vertical="center"/>
    </xf>
    <xf numFmtId="38" fontId="26" fillId="0" borderId="38" xfId="2" applyFont="1" applyBorder="1" applyAlignment="1">
      <alignment horizontal="right" vertical="center"/>
    </xf>
    <xf numFmtId="38" fontId="26" fillId="0" borderId="40" xfId="2" applyFont="1" applyBorder="1" applyAlignment="1">
      <alignment horizontal="right" vertical="center"/>
    </xf>
    <xf numFmtId="38" fontId="12" fillId="0" borderId="153" xfId="2" applyFont="1" applyBorder="1" applyAlignment="1">
      <alignment horizontal="right" vertical="center"/>
    </xf>
    <xf numFmtId="38" fontId="12" fillId="0" borderId="87" xfId="2" applyFont="1" applyBorder="1" applyAlignment="1">
      <alignment horizontal="right" vertical="center"/>
    </xf>
    <xf numFmtId="38" fontId="12" fillId="0" borderId="41" xfId="2" applyFont="1" applyBorder="1" applyAlignment="1">
      <alignment horizontal="right" vertical="center"/>
    </xf>
    <xf numFmtId="38" fontId="12" fillId="0" borderId="37" xfId="2" applyFont="1" applyBorder="1" applyAlignment="1">
      <alignment horizontal="right" vertical="center"/>
    </xf>
    <xf numFmtId="38" fontId="12" fillId="0" borderId="38" xfId="2" applyFont="1" applyBorder="1" applyAlignment="1">
      <alignment horizontal="right" vertical="center"/>
    </xf>
    <xf numFmtId="38" fontId="12" fillId="0" borderId="199" xfId="2" applyFont="1" applyBorder="1" applyAlignment="1">
      <alignment horizontal="right" vertical="center"/>
    </xf>
    <xf numFmtId="38" fontId="12" fillId="0" borderId="17" xfId="2" applyFont="1" applyBorder="1" applyAlignment="1">
      <alignment horizontal="right" vertical="center"/>
    </xf>
    <xf numFmtId="38" fontId="12" fillId="0" borderId="39" xfId="2" applyFont="1" applyBorder="1" applyAlignment="1">
      <alignment horizontal="right" vertical="center"/>
    </xf>
    <xf numFmtId="38" fontId="12" fillId="0" borderId="192" xfId="2" applyFont="1" applyBorder="1" applyAlignment="1">
      <alignment horizontal="right" vertical="center"/>
    </xf>
    <xf numFmtId="38" fontId="12" fillId="0" borderId="93" xfId="2" applyFont="1" applyBorder="1" applyAlignment="1">
      <alignment horizontal="right" vertical="center"/>
    </xf>
    <xf numFmtId="38" fontId="12" fillId="0" borderId="75" xfId="2" applyFont="1" applyBorder="1" applyAlignment="1">
      <alignment horizontal="right" vertical="center"/>
    </xf>
    <xf numFmtId="38" fontId="12" fillId="0" borderId="195" xfId="2" applyFont="1" applyBorder="1" applyAlignment="1">
      <alignment horizontal="right" vertical="center"/>
    </xf>
    <xf numFmtId="38" fontId="26" fillId="0" borderId="196" xfId="2" applyFont="1" applyBorder="1" applyAlignment="1">
      <alignment horizontal="right" vertical="center"/>
    </xf>
    <xf numFmtId="38" fontId="26" fillId="0" borderId="93" xfId="2" applyFont="1" applyBorder="1" applyAlignment="1">
      <alignment horizontal="right" vertical="center"/>
    </xf>
    <xf numFmtId="38" fontId="26" fillId="0" borderId="75" xfId="2" applyFont="1" applyBorder="1" applyAlignment="1">
      <alignment horizontal="right" vertical="center"/>
    </xf>
    <xf numFmtId="0" fontId="12" fillId="0" borderId="168" xfId="4" applyFont="1" applyBorder="1" applyAlignment="1">
      <alignment horizontal="center" vertical="center"/>
    </xf>
    <xf numFmtId="0" fontId="12" fillId="0" borderId="87" xfId="4" applyFont="1" applyBorder="1" applyAlignment="1">
      <alignment horizontal="center" vertical="center"/>
    </xf>
    <xf numFmtId="0" fontId="12" fillId="0" borderId="41" xfId="4" applyFont="1" applyBorder="1" applyAlignment="1">
      <alignment horizontal="center" vertical="center"/>
    </xf>
    <xf numFmtId="0" fontId="12" fillId="0" borderId="60" xfId="4" applyFont="1" applyBorder="1" applyAlignment="1">
      <alignment horizontal="center" vertical="center"/>
    </xf>
    <xf numFmtId="0" fontId="12" fillId="0" borderId="10" xfId="4" applyFont="1" applyBorder="1" applyAlignment="1">
      <alignment horizontal="center" vertical="center"/>
    </xf>
    <xf numFmtId="0" fontId="12" fillId="0" borderId="30" xfId="4" applyFont="1" applyBorder="1" applyAlignment="1">
      <alignment horizontal="center" vertical="center"/>
    </xf>
    <xf numFmtId="0" fontId="12" fillId="0" borderId="45" xfId="4" applyFont="1" applyBorder="1" applyAlignment="1">
      <alignment horizontal="center" vertical="center"/>
    </xf>
    <xf numFmtId="0" fontId="12" fillId="0" borderId="15" xfId="4" applyFont="1" applyBorder="1" applyAlignment="1">
      <alignment horizontal="center" vertical="center"/>
    </xf>
    <xf numFmtId="0" fontId="12" fillId="0" borderId="22" xfId="4" applyFont="1" applyBorder="1" applyAlignment="1">
      <alignment horizontal="center" vertical="center"/>
    </xf>
    <xf numFmtId="0" fontId="12" fillId="0" borderId="4" xfId="4" applyFont="1" applyBorder="1" applyAlignment="1">
      <alignment horizontal="center" vertical="center"/>
    </xf>
    <xf numFmtId="0" fontId="12" fillId="0" borderId="16" xfId="4" applyFont="1" applyBorder="1" applyAlignment="1">
      <alignment horizontal="center" vertical="center"/>
    </xf>
    <xf numFmtId="0" fontId="12" fillId="0" borderId="0" xfId="4" applyFont="1" applyBorder="1" applyAlignment="1">
      <alignment horizontal="center" vertical="center"/>
    </xf>
    <xf numFmtId="0" fontId="12" fillId="0" borderId="17" xfId="4" applyFont="1" applyBorder="1" applyAlignment="1">
      <alignment horizontal="center" vertical="center"/>
    </xf>
    <xf numFmtId="0" fontId="12" fillId="0" borderId="5" xfId="4" applyFont="1" applyBorder="1" applyAlignment="1">
      <alignment horizontal="center" vertical="center"/>
    </xf>
    <xf numFmtId="0" fontId="15" fillId="0" borderId="45" xfId="4" applyFont="1" applyBorder="1" applyAlignment="1">
      <alignment horizontal="center" vertical="center" wrapText="1"/>
    </xf>
    <xf numFmtId="0" fontId="15" fillId="0" borderId="15" xfId="4" applyFont="1" applyBorder="1" applyAlignment="1">
      <alignment horizontal="center" vertical="center"/>
    </xf>
    <xf numFmtId="0" fontId="15" fillId="0" borderId="22" xfId="4" applyFont="1" applyBorder="1" applyAlignment="1">
      <alignment horizontal="center" vertical="center"/>
    </xf>
    <xf numFmtId="0" fontId="15" fillId="0" borderId="74" xfId="4" applyFont="1" applyBorder="1" applyAlignment="1">
      <alignment horizontal="center" vertical="center"/>
    </xf>
    <xf numFmtId="0" fontId="15" fillId="0" borderId="38" xfId="4" applyFont="1" applyBorder="1" applyAlignment="1">
      <alignment horizontal="center" vertical="center"/>
    </xf>
    <xf numFmtId="0" fontId="15" fillId="0" borderId="39" xfId="4" applyFont="1" applyBorder="1" applyAlignment="1">
      <alignment horizontal="center" vertical="center"/>
    </xf>
    <xf numFmtId="0" fontId="12" fillId="0" borderId="192" xfId="4" applyFont="1" applyBorder="1" applyAlignment="1">
      <alignment horizontal="center" vertical="center"/>
    </xf>
    <xf numFmtId="0" fontId="12" fillId="0" borderId="93" xfId="4" applyFont="1" applyBorder="1" applyAlignment="1">
      <alignment horizontal="center" vertical="center"/>
    </xf>
    <xf numFmtId="0" fontId="12" fillId="0" borderId="75" xfId="4" applyFont="1" applyBorder="1" applyAlignment="1">
      <alignment horizontal="center" vertical="center"/>
    </xf>
    <xf numFmtId="0" fontId="26" fillId="0" borderId="4" xfId="4" applyFont="1" applyBorder="1" applyAlignment="1" applyProtection="1">
      <alignment horizontal="center" vertical="center"/>
      <protection locked="0"/>
    </xf>
    <xf numFmtId="0" fontId="26" fillId="0" borderId="15" xfId="4" applyFont="1" applyBorder="1" applyAlignment="1" applyProtection="1">
      <alignment horizontal="center" vertical="center"/>
      <protection locked="0"/>
    </xf>
    <xf numFmtId="0" fontId="26" fillId="0" borderId="46" xfId="4" applyFont="1" applyBorder="1" applyAlignment="1" applyProtection="1">
      <alignment horizontal="center" vertical="center"/>
      <protection locked="0"/>
    </xf>
    <xf numFmtId="0" fontId="26" fillId="0" borderId="16" xfId="4" applyFont="1" applyBorder="1" applyAlignment="1" applyProtection="1">
      <alignment horizontal="center" vertical="center"/>
      <protection locked="0"/>
    </xf>
    <xf numFmtId="0" fontId="26" fillId="0" borderId="0" xfId="4" applyFont="1" applyBorder="1" applyAlignment="1" applyProtection="1">
      <alignment horizontal="center" vertical="center"/>
      <protection locked="0"/>
    </xf>
    <xf numFmtId="0" fontId="26" fillId="0" borderId="36" xfId="4" applyFont="1" applyBorder="1" applyAlignment="1" applyProtection="1">
      <alignment horizontal="center" vertical="center"/>
      <protection locked="0"/>
    </xf>
    <xf numFmtId="0" fontId="26" fillId="0" borderId="5" xfId="4" applyFont="1" applyBorder="1" applyAlignment="1" applyProtection="1">
      <alignment horizontal="center" vertical="center"/>
      <protection locked="0"/>
    </xf>
    <xf numFmtId="0" fontId="26" fillId="0" borderId="10" xfId="4" applyFont="1" applyBorder="1" applyAlignment="1" applyProtection="1">
      <alignment horizontal="center" vertical="center"/>
      <protection locked="0"/>
    </xf>
    <xf numFmtId="0" fontId="26" fillId="0" borderId="62" xfId="4" applyFont="1" applyBorder="1" applyAlignment="1" applyProtection="1">
      <alignment horizontal="center" vertical="center"/>
      <protection locked="0"/>
    </xf>
    <xf numFmtId="181" fontId="26" fillId="0" borderId="4" xfId="4" applyNumberFormat="1" applyFont="1" applyBorder="1" applyAlignment="1" applyProtection="1">
      <alignment horizontal="center" vertical="center"/>
      <protection locked="0"/>
    </xf>
    <xf numFmtId="181" fontId="26" fillId="0" borderId="15" xfId="4" applyNumberFormat="1" applyFont="1" applyBorder="1" applyAlignment="1" applyProtection="1">
      <alignment horizontal="center" vertical="center"/>
      <protection locked="0"/>
    </xf>
    <xf numFmtId="181" fontId="26" fillId="0" borderId="22" xfId="4" applyNumberFormat="1" applyFont="1" applyBorder="1" applyAlignment="1" applyProtection="1">
      <alignment horizontal="center" vertical="center"/>
      <protection locked="0"/>
    </xf>
    <xf numFmtId="181" fontId="26" fillId="0" borderId="16" xfId="4" applyNumberFormat="1" applyFont="1" applyBorder="1" applyAlignment="1" applyProtection="1">
      <alignment horizontal="center" vertical="center"/>
      <protection locked="0"/>
    </xf>
    <xf numFmtId="181" fontId="26" fillId="0" borderId="0" xfId="4" applyNumberFormat="1" applyFont="1" applyBorder="1" applyAlignment="1" applyProtection="1">
      <alignment horizontal="center" vertical="center"/>
      <protection locked="0"/>
    </xf>
    <xf numFmtId="181" fontId="26" fillId="0" borderId="17" xfId="4" applyNumberFormat="1" applyFont="1" applyBorder="1" applyAlignment="1" applyProtection="1">
      <alignment horizontal="center" vertical="center"/>
      <protection locked="0"/>
    </xf>
    <xf numFmtId="181" fontId="26" fillId="0" borderId="5" xfId="4" applyNumberFormat="1" applyFont="1" applyBorder="1" applyAlignment="1" applyProtection="1">
      <alignment horizontal="center" vertical="center"/>
      <protection locked="0"/>
    </xf>
    <xf numFmtId="181" fontId="26" fillId="0" borderId="10" xfId="4" applyNumberFormat="1" applyFont="1" applyBorder="1" applyAlignment="1" applyProtection="1">
      <alignment horizontal="center" vertical="center"/>
      <protection locked="0"/>
    </xf>
    <xf numFmtId="181" fontId="26" fillId="0" borderId="30" xfId="4" applyNumberFormat="1" applyFont="1" applyBorder="1" applyAlignment="1" applyProtection="1">
      <alignment horizontal="center" vertical="center"/>
      <protection locked="0"/>
    </xf>
    <xf numFmtId="38" fontId="26" fillId="0" borderId="16" xfId="2" applyFont="1" applyBorder="1" applyAlignment="1" applyProtection="1">
      <alignment horizontal="left" vertical="center"/>
      <protection locked="0"/>
    </xf>
    <xf numFmtId="38" fontId="26" fillId="0" borderId="0" xfId="2" applyFont="1" applyBorder="1" applyAlignment="1" applyProtection="1">
      <alignment horizontal="left" vertical="center"/>
      <protection locked="0"/>
    </xf>
    <xf numFmtId="38" fontId="26" fillId="0" borderId="17" xfId="2" applyFont="1" applyBorder="1" applyAlignment="1" applyProtection="1">
      <alignment horizontal="left" vertical="center"/>
      <protection locked="0"/>
    </xf>
    <xf numFmtId="0" fontId="26" fillId="0" borderId="5" xfId="4" applyFont="1" applyBorder="1" applyAlignment="1" applyProtection="1">
      <alignment horizontal="left" vertical="center"/>
      <protection locked="0"/>
    </xf>
    <xf numFmtId="0" fontId="26" fillId="0" borderId="10" xfId="4" applyFont="1" applyBorder="1" applyAlignment="1" applyProtection="1">
      <alignment horizontal="left" vertical="center"/>
      <protection locked="0"/>
    </xf>
    <xf numFmtId="0" fontId="26" fillId="0" borderId="30" xfId="4" applyFont="1" applyBorder="1" applyAlignment="1" applyProtection="1">
      <alignment horizontal="left" vertical="center"/>
      <protection locked="0"/>
    </xf>
    <xf numFmtId="0" fontId="26" fillId="0" borderId="6" xfId="4" applyFont="1" applyBorder="1" applyAlignment="1" applyProtection="1">
      <alignment horizontal="left" vertical="center"/>
      <protection locked="0"/>
    </xf>
    <xf numFmtId="0" fontId="26" fillId="0" borderId="7" xfId="4" applyFont="1" applyBorder="1" applyAlignment="1" applyProtection="1">
      <alignment horizontal="left" vertical="center"/>
      <protection locked="0"/>
    </xf>
    <xf numFmtId="0" fontId="26" fillId="0" borderId="8" xfId="4" applyFont="1" applyBorder="1" applyAlignment="1" applyProtection="1">
      <alignment horizontal="left" vertical="center"/>
      <protection locked="0"/>
    </xf>
    <xf numFmtId="0" fontId="26" fillId="0" borderId="16" xfId="4" applyFont="1" applyBorder="1" applyAlignment="1" applyProtection="1">
      <alignment horizontal="right" vertical="center"/>
      <protection locked="0"/>
    </xf>
    <xf numFmtId="0" fontId="26" fillId="0" borderId="0" xfId="4" applyFont="1" applyBorder="1" applyAlignment="1" applyProtection="1">
      <alignment horizontal="right" vertical="center"/>
      <protection locked="0"/>
    </xf>
    <xf numFmtId="0" fontId="26" fillId="0" borderId="17" xfId="4" applyFont="1" applyBorder="1" applyAlignment="1" applyProtection="1">
      <alignment horizontal="right" vertical="center"/>
      <protection locked="0"/>
    </xf>
    <xf numFmtId="0" fontId="26" fillId="0" borderId="178" xfId="4" applyFont="1" applyBorder="1" applyAlignment="1">
      <alignment horizontal="center" vertical="center"/>
    </xf>
    <xf numFmtId="0" fontId="26" fillId="0" borderId="179" xfId="4" applyFont="1" applyBorder="1" applyAlignment="1">
      <alignment horizontal="center" vertical="center"/>
    </xf>
    <xf numFmtId="0" fontId="26" fillId="0" borderId="180" xfId="4" applyFont="1" applyBorder="1" applyAlignment="1">
      <alignment horizontal="center" vertical="center"/>
    </xf>
    <xf numFmtId="0" fontId="26" fillId="0" borderId="181" xfId="4" applyFont="1" applyBorder="1" applyAlignment="1">
      <alignment horizontal="center" vertical="center"/>
    </xf>
    <xf numFmtId="0" fontId="26" fillId="0" borderId="182" xfId="4" applyFont="1" applyBorder="1" applyAlignment="1">
      <alignment horizontal="center" vertical="center"/>
    </xf>
    <xf numFmtId="0" fontId="26" fillId="0" borderId="183" xfId="4" applyFont="1" applyBorder="1" applyAlignment="1">
      <alignment horizontal="center" vertical="center"/>
    </xf>
    <xf numFmtId="0" fontId="26" fillId="0" borderId="184" xfId="4" applyFont="1" applyBorder="1" applyAlignment="1" applyProtection="1">
      <alignment horizontal="right" vertical="center"/>
      <protection locked="0"/>
    </xf>
    <xf numFmtId="0" fontId="26" fillId="0" borderId="179" xfId="4" applyFont="1" applyBorder="1" applyAlignment="1" applyProtection="1">
      <alignment horizontal="right" vertical="center"/>
      <protection locked="0"/>
    </xf>
    <xf numFmtId="0" fontId="26" fillId="0" borderId="180" xfId="4" applyFont="1" applyBorder="1" applyAlignment="1" applyProtection="1">
      <alignment horizontal="right" vertical="center"/>
      <protection locked="0"/>
    </xf>
    <xf numFmtId="0" fontId="26" fillId="0" borderId="185" xfId="4" applyFont="1" applyBorder="1" applyAlignment="1" applyProtection="1">
      <alignment horizontal="right" vertical="center"/>
      <protection locked="0"/>
    </xf>
    <xf numFmtId="0" fontId="26" fillId="0" borderId="182" xfId="4" applyFont="1" applyBorder="1" applyAlignment="1" applyProtection="1">
      <alignment horizontal="right" vertical="center"/>
      <protection locked="0"/>
    </xf>
    <xf numFmtId="0" fontId="26" fillId="0" borderId="183" xfId="4" applyFont="1" applyBorder="1" applyAlignment="1" applyProtection="1">
      <alignment horizontal="right" vertical="center"/>
      <protection locked="0"/>
    </xf>
    <xf numFmtId="38" fontId="26" fillId="0" borderId="186" xfId="4" applyNumberFormat="1" applyFont="1" applyBorder="1" applyAlignment="1" applyProtection="1">
      <alignment horizontal="center" vertical="center"/>
      <protection locked="0"/>
    </xf>
    <xf numFmtId="0" fontId="26" fillId="0" borderId="52" xfId="4" applyFont="1" applyBorder="1" applyAlignment="1" applyProtection="1">
      <alignment horizontal="center" vertical="center"/>
      <protection locked="0"/>
    </xf>
    <xf numFmtId="0" fontId="26" fillId="0" borderId="53" xfId="4" applyFont="1" applyBorder="1" applyAlignment="1" applyProtection="1">
      <alignment horizontal="center" vertical="center"/>
      <protection locked="0"/>
    </xf>
    <xf numFmtId="38" fontId="26" fillId="0" borderId="187" xfId="4" applyNumberFormat="1" applyFont="1" applyBorder="1" applyAlignment="1" applyProtection="1">
      <alignment horizontal="center" vertical="center"/>
      <protection locked="0"/>
    </xf>
    <xf numFmtId="0" fontId="26" fillId="0" borderId="188" xfId="4" applyFont="1" applyBorder="1" applyAlignment="1" applyProtection="1">
      <alignment horizontal="center" vertical="center"/>
      <protection locked="0"/>
    </xf>
    <xf numFmtId="0" fontId="26" fillId="0" borderId="189" xfId="4" applyFont="1" applyBorder="1" applyAlignment="1" applyProtection="1">
      <alignment horizontal="center" vertical="center"/>
      <protection locked="0"/>
    </xf>
    <xf numFmtId="38" fontId="26" fillId="0" borderId="190" xfId="4" applyNumberFormat="1" applyFont="1" applyBorder="1" applyAlignment="1" applyProtection="1">
      <alignment horizontal="center" vertical="center"/>
      <protection locked="0"/>
    </xf>
    <xf numFmtId="0" fontId="26" fillId="0" borderId="90" xfId="4" applyFont="1" applyBorder="1" applyAlignment="1" applyProtection="1">
      <alignment horizontal="center" vertical="center"/>
      <protection locked="0"/>
    </xf>
    <xf numFmtId="0" fontId="26" fillId="0" borderId="91" xfId="4" applyFont="1" applyBorder="1" applyAlignment="1" applyProtection="1">
      <alignment horizontal="center" vertical="center"/>
      <protection locked="0"/>
    </xf>
    <xf numFmtId="38" fontId="26" fillId="0" borderId="191" xfId="4" applyNumberFormat="1" applyFont="1" applyBorder="1" applyAlignment="1" applyProtection="1">
      <alignment horizontal="center" vertical="center"/>
      <protection locked="0"/>
    </xf>
    <xf numFmtId="0" fontId="26" fillId="0" borderId="58" xfId="4" applyFont="1" applyBorder="1" applyAlignment="1" applyProtection="1">
      <alignment horizontal="center" vertical="center"/>
      <protection locked="0"/>
    </xf>
    <xf numFmtId="0" fontId="26" fillId="0" borderId="59" xfId="4" applyFont="1" applyBorder="1" applyAlignment="1" applyProtection="1">
      <alignment horizontal="center" vertical="center"/>
      <protection locked="0"/>
    </xf>
    <xf numFmtId="0" fontId="26" fillId="0" borderId="4" xfId="4" applyFont="1" applyBorder="1" applyAlignment="1" applyProtection="1">
      <alignment horizontal="right" vertical="center"/>
      <protection locked="0"/>
    </xf>
    <xf numFmtId="0" fontId="26" fillId="0" borderId="15" xfId="4" applyFont="1" applyBorder="1" applyAlignment="1" applyProtection="1">
      <alignment horizontal="right" vertical="center"/>
      <protection locked="0"/>
    </xf>
    <xf numFmtId="0" fontId="26" fillId="0" borderId="22" xfId="4" applyFont="1" applyBorder="1" applyAlignment="1" applyProtection="1">
      <alignment horizontal="right" vertical="center"/>
      <protection locked="0"/>
    </xf>
    <xf numFmtId="0" fontId="26" fillId="0" borderId="6" xfId="4" applyFont="1" applyBorder="1" applyAlignment="1" applyProtection="1">
      <alignment horizontal="center" vertical="center"/>
      <protection locked="0"/>
    </xf>
    <xf numFmtId="0" fontId="26" fillId="0" borderId="7" xfId="4" applyFont="1" applyBorder="1" applyAlignment="1" applyProtection="1">
      <alignment horizontal="center" vertical="center"/>
      <protection locked="0"/>
    </xf>
    <xf numFmtId="0" fontId="26" fillId="0" borderId="8" xfId="4" applyFont="1" applyBorder="1" applyAlignment="1" applyProtection="1">
      <alignment horizontal="center" vertical="center"/>
      <protection locked="0"/>
    </xf>
    <xf numFmtId="0" fontId="26" fillId="0" borderId="48" xfId="4" applyFont="1" applyBorder="1" applyAlignment="1" applyProtection="1">
      <alignment horizontal="left" vertical="center"/>
      <protection locked="0"/>
    </xf>
    <xf numFmtId="38" fontId="26" fillId="0" borderId="45" xfId="4" applyNumberFormat="1" applyFont="1" applyBorder="1" applyAlignment="1">
      <alignment horizontal="center" vertical="center"/>
    </xf>
    <xf numFmtId="0" fontId="26" fillId="0" borderId="15" xfId="4" applyFont="1" applyBorder="1" applyAlignment="1">
      <alignment horizontal="center" vertical="center"/>
    </xf>
    <xf numFmtId="0" fontId="26" fillId="0" borderId="22" xfId="4" applyFont="1" applyBorder="1" applyAlignment="1">
      <alignment horizontal="center" vertical="center"/>
    </xf>
    <xf numFmtId="0" fontId="26" fillId="0" borderId="44" xfId="4" applyFont="1" applyBorder="1" applyAlignment="1">
      <alignment horizontal="center" vertical="center"/>
    </xf>
    <xf numFmtId="0" fontId="26" fillId="0" borderId="0" xfId="4" applyFont="1" applyBorder="1" applyAlignment="1">
      <alignment horizontal="center" vertical="center"/>
    </xf>
    <xf numFmtId="0" fontId="26" fillId="0" borderId="17" xfId="4" applyFont="1" applyBorder="1" applyAlignment="1">
      <alignment horizontal="center" vertical="center"/>
    </xf>
    <xf numFmtId="0" fontId="26" fillId="0" borderId="60" xfId="4" applyFont="1" applyBorder="1" applyAlignment="1">
      <alignment horizontal="center" vertical="center"/>
    </xf>
    <xf numFmtId="0" fontId="26" fillId="0" borderId="10" xfId="4" applyFont="1" applyBorder="1" applyAlignment="1">
      <alignment horizontal="center" vertical="center"/>
    </xf>
    <xf numFmtId="0" fontId="26" fillId="0" borderId="30" xfId="4" applyFont="1" applyBorder="1" applyAlignment="1">
      <alignment horizontal="center" vertical="center"/>
    </xf>
    <xf numFmtId="0" fontId="26" fillId="0" borderId="22" xfId="4" applyFont="1" applyBorder="1" applyAlignment="1" applyProtection="1">
      <alignment horizontal="center" vertical="center"/>
      <protection locked="0"/>
    </xf>
    <xf numFmtId="0" fontId="26" fillId="0" borderId="17" xfId="4" applyFont="1" applyBorder="1" applyAlignment="1" applyProtection="1">
      <alignment horizontal="center" vertical="center"/>
      <protection locked="0"/>
    </xf>
    <xf numFmtId="0" fontId="26" fillId="0" borderId="30" xfId="4" applyFont="1" applyBorder="1" applyAlignment="1" applyProtection="1">
      <alignment horizontal="center" vertical="center"/>
      <protection locked="0"/>
    </xf>
    <xf numFmtId="38" fontId="26" fillId="0" borderId="4" xfId="4" applyNumberFormat="1" applyFont="1" applyBorder="1" applyAlignment="1" applyProtection="1">
      <alignment horizontal="center" vertical="center"/>
      <protection locked="0"/>
    </xf>
    <xf numFmtId="0" fontId="26" fillId="0" borderId="45" xfId="4" applyFont="1" applyBorder="1" applyAlignment="1">
      <alignment horizontal="center" vertical="center" wrapText="1"/>
    </xf>
    <xf numFmtId="0" fontId="26" fillId="0" borderId="45" xfId="4" applyFont="1" applyBorder="1" applyAlignment="1">
      <alignment horizontal="center" vertical="center"/>
    </xf>
    <xf numFmtId="0" fontId="26" fillId="0" borderId="74" xfId="4" applyFont="1" applyBorder="1" applyAlignment="1">
      <alignment horizontal="center" vertical="center"/>
    </xf>
    <xf numFmtId="0" fontId="26" fillId="0" borderId="38" xfId="4" applyFont="1" applyBorder="1" applyAlignment="1">
      <alignment horizontal="center" vertical="center"/>
    </xf>
    <xf numFmtId="0" fontId="26" fillId="0" borderId="39" xfId="4" applyFont="1" applyBorder="1" applyAlignment="1">
      <alignment horizontal="center" vertical="center"/>
    </xf>
    <xf numFmtId="38" fontId="26" fillId="0" borderId="6" xfId="4" applyNumberFormat="1" applyFont="1" applyBorder="1" applyAlignment="1" applyProtection="1">
      <alignment horizontal="center" vertical="center"/>
      <protection locked="0"/>
    </xf>
    <xf numFmtId="0" fontId="26" fillId="0" borderId="6" xfId="4" applyFont="1" applyFill="1" applyBorder="1" applyAlignment="1" applyProtection="1">
      <alignment horizontal="center" vertical="center"/>
      <protection locked="0"/>
    </xf>
    <xf numFmtId="0" fontId="26" fillId="0" borderId="7" xfId="4" applyFont="1" applyFill="1" applyBorder="1" applyAlignment="1" applyProtection="1">
      <alignment horizontal="center" vertical="center"/>
      <protection locked="0"/>
    </xf>
    <xf numFmtId="0" fontId="26" fillId="0" borderId="8" xfId="4" applyFont="1" applyFill="1" applyBorder="1" applyAlignment="1" applyProtection="1">
      <alignment horizontal="center" vertical="center"/>
      <protection locked="0"/>
    </xf>
    <xf numFmtId="0" fontId="26" fillId="0" borderId="47" xfId="4" applyFont="1" applyBorder="1" applyAlignment="1">
      <alignment horizontal="center" vertical="center"/>
    </xf>
    <xf numFmtId="0" fontId="26" fillId="0" borderId="7" xfId="4" applyFont="1" applyBorder="1" applyAlignment="1">
      <alignment horizontal="center" vertical="center"/>
    </xf>
    <xf numFmtId="0" fontId="26" fillId="0" borderId="8" xfId="4" applyFont="1" applyBorder="1" applyAlignment="1">
      <alignment horizontal="center" vertical="center"/>
    </xf>
    <xf numFmtId="0" fontId="26" fillId="0" borderId="45" xfId="4" applyFont="1" applyFill="1" applyBorder="1" applyAlignment="1">
      <alignment horizontal="center" vertical="center" wrapText="1"/>
    </xf>
    <xf numFmtId="0" fontId="26" fillId="0" borderId="60" xfId="4" applyFont="1" applyFill="1" applyBorder="1" applyAlignment="1">
      <alignment horizontal="center" vertical="center"/>
    </xf>
    <xf numFmtId="58" fontId="26" fillId="0" borderId="6" xfId="4" applyNumberFormat="1" applyFont="1" applyFill="1" applyBorder="1" applyAlignment="1" applyProtection="1">
      <alignment horizontal="center" vertical="center"/>
      <protection locked="0"/>
    </xf>
    <xf numFmtId="58" fontId="26" fillId="0" borderId="7" xfId="4" applyNumberFormat="1" applyFont="1" applyFill="1" applyBorder="1" applyAlignment="1" applyProtection="1">
      <alignment horizontal="center" vertical="center"/>
      <protection locked="0"/>
    </xf>
    <xf numFmtId="58" fontId="26" fillId="0" borderId="8" xfId="4" applyNumberFormat="1" applyFont="1" applyFill="1" applyBorder="1" applyAlignment="1" applyProtection="1">
      <alignment horizontal="center" vertical="center"/>
      <protection locked="0"/>
    </xf>
    <xf numFmtId="0" fontId="26" fillId="0" borderId="44" xfId="4" applyFont="1" applyBorder="1" applyAlignment="1">
      <alignment horizontal="left" vertical="center"/>
    </xf>
    <xf numFmtId="0" fontId="26" fillId="0" borderId="0" xfId="4" applyFont="1" applyBorder="1" applyAlignment="1">
      <alignment horizontal="left" vertical="center"/>
    </xf>
    <xf numFmtId="0" fontId="26" fillId="0" borderId="17" xfId="4" applyFont="1" applyBorder="1" applyAlignment="1">
      <alignment horizontal="left" vertical="center"/>
    </xf>
    <xf numFmtId="38" fontId="26" fillId="0" borderId="16" xfId="2" applyFont="1" applyBorder="1" applyAlignment="1" applyProtection="1">
      <alignment horizontal="right" vertical="center"/>
      <protection locked="0"/>
    </xf>
    <xf numFmtId="38" fontId="26" fillId="0" borderId="0" xfId="2" applyFont="1" applyBorder="1" applyAlignment="1" applyProtection="1">
      <alignment horizontal="right" vertical="center"/>
      <protection locked="0"/>
    </xf>
    <xf numFmtId="38" fontId="26" fillId="0" borderId="17" xfId="2" applyFont="1" applyBorder="1" applyAlignment="1" applyProtection="1">
      <alignment horizontal="right" vertical="center"/>
      <protection locked="0"/>
    </xf>
    <xf numFmtId="38" fontId="26" fillId="0" borderId="5" xfId="2" applyFont="1" applyBorder="1" applyAlignment="1" applyProtection="1">
      <alignment horizontal="right" vertical="center"/>
      <protection locked="0"/>
    </xf>
    <xf numFmtId="38" fontId="26" fillId="0" borderId="10" xfId="2" applyFont="1" applyBorder="1" applyAlignment="1" applyProtection="1">
      <alignment horizontal="right" vertical="center"/>
      <protection locked="0"/>
    </xf>
    <xf numFmtId="38" fontId="26" fillId="0" borderId="30" xfId="2" applyFont="1" applyBorder="1" applyAlignment="1" applyProtection="1">
      <alignment horizontal="right" vertical="center"/>
      <protection locked="0"/>
    </xf>
    <xf numFmtId="38" fontId="26" fillId="0" borderId="6" xfId="2" applyFont="1" applyBorder="1" applyAlignment="1" applyProtection="1">
      <alignment horizontal="right" vertical="center"/>
      <protection locked="0"/>
    </xf>
    <xf numFmtId="38" fontId="26" fillId="0" borderId="7" xfId="2" applyFont="1" applyBorder="1" applyAlignment="1" applyProtection="1">
      <alignment horizontal="right" vertical="center"/>
      <protection locked="0"/>
    </xf>
    <xf numFmtId="38" fontId="26" fillId="0" borderId="8" xfId="2" applyFont="1" applyBorder="1" applyAlignment="1" applyProtection="1">
      <alignment horizontal="right" vertical="center"/>
      <protection locked="0"/>
    </xf>
    <xf numFmtId="0" fontId="29" fillId="0" borderId="60" xfId="4" applyFont="1" applyBorder="1" applyAlignment="1">
      <alignment horizontal="left" vertical="center"/>
    </xf>
    <xf numFmtId="0" fontId="29" fillId="0" borderId="10" xfId="4" applyFont="1" applyBorder="1" applyAlignment="1">
      <alignment horizontal="left" vertical="center"/>
    </xf>
    <xf numFmtId="0" fontId="29" fillId="0" borderId="30" xfId="4" applyFont="1" applyBorder="1" applyAlignment="1">
      <alignment horizontal="left" vertical="center"/>
    </xf>
    <xf numFmtId="0" fontId="26" fillId="0" borderId="4" xfId="4" applyFont="1" applyBorder="1" applyAlignment="1" applyProtection="1">
      <alignment horizontal="left" vertical="center"/>
      <protection locked="0"/>
    </xf>
    <xf numFmtId="0" fontId="26" fillId="0" borderId="15" xfId="4" applyFont="1" applyBorder="1" applyAlignment="1" applyProtection="1">
      <alignment horizontal="left" vertical="center"/>
      <protection locked="0"/>
    </xf>
    <xf numFmtId="0" fontId="26" fillId="0" borderId="22" xfId="4" applyFont="1" applyBorder="1" applyAlignment="1" applyProtection="1">
      <alignment horizontal="left" vertical="center"/>
      <protection locked="0"/>
    </xf>
    <xf numFmtId="0" fontId="26" fillId="0" borderId="16" xfId="4" applyFont="1" applyBorder="1" applyAlignment="1" applyProtection="1">
      <alignment horizontal="left" vertical="center"/>
      <protection locked="0"/>
    </xf>
    <xf numFmtId="0" fontId="26" fillId="0" borderId="0" xfId="4" applyFont="1" applyBorder="1" applyAlignment="1" applyProtection="1">
      <alignment horizontal="left" vertical="center"/>
      <protection locked="0"/>
    </xf>
    <xf numFmtId="0" fontId="26" fillId="0" borderId="17" xfId="4" applyFont="1" applyBorder="1" applyAlignment="1" applyProtection="1">
      <alignment horizontal="left" vertical="center"/>
      <protection locked="0"/>
    </xf>
    <xf numFmtId="38" fontId="26" fillId="0" borderId="4" xfId="2" applyFont="1" applyBorder="1" applyAlignment="1">
      <alignment horizontal="left" vertical="center"/>
    </xf>
    <xf numFmtId="38" fontId="26" fillId="0" borderId="15" xfId="2" applyFont="1" applyBorder="1" applyAlignment="1">
      <alignment horizontal="left" vertical="center"/>
    </xf>
    <xf numFmtId="38" fontId="26" fillId="0" borderId="22" xfId="2" applyFont="1" applyBorder="1" applyAlignment="1">
      <alignment horizontal="left" vertical="center"/>
    </xf>
    <xf numFmtId="38" fontId="26" fillId="0" borderId="16" xfId="2" applyFont="1" applyBorder="1" applyAlignment="1">
      <alignment horizontal="left" vertical="center"/>
    </xf>
    <xf numFmtId="38" fontId="26" fillId="0" borderId="0" xfId="2" applyFont="1" applyBorder="1" applyAlignment="1">
      <alignment horizontal="left" vertical="center"/>
    </xf>
    <xf numFmtId="38" fontId="26" fillId="0" borderId="17" xfId="2" applyFont="1" applyBorder="1" applyAlignment="1">
      <alignment horizontal="left" vertical="center"/>
    </xf>
    <xf numFmtId="0" fontId="17" fillId="0" borderId="0" xfId="4" applyFont="1" applyBorder="1" applyAlignment="1">
      <alignment horizontal="distributed" vertical="center" wrapText="1"/>
    </xf>
    <xf numFmtId="0" fontId="26" fillId="0" borderId="4" xfId="4" applyFont="1" applyFill="1" applyBorder="1" applyAlignment="1" applyProtection="1">
      <alignment horizontal="center" vertical="center"/>
      <protection locked="0"/>
    </xf>
    <xf numFmtId="0" fontId="26" fillId="0" borderId="22" xfId="4" applyFont="1" applyFill="1" applyBorder="1" applyAlignment="1" applyProtection="1">
      <alignment horizontal="center" vertical="center"/>
      <protection locked="0"/>
    </xf>
    <xf numFmtId="0" fontId="26" fillId="0" borderId="5" xfId="4" applyFont="1" applyFill="1" applyBorder="1" applyAlignment="1" applyProtection="1">
      <alignment horizontal="center" vertical="center"/>
      <protection locked="0"/>
    </xf>
    <xf numFmtId="0" fontId="26" fillId="0" borderId="30" xfId="4" applyFont="1" applyFill="1" applyBorder="1" applyAlignment="1" applyProtection="1">
      <alignment horizontal="center" vertical="center"/>
      <protection locked="0"/>
    </xf>
    <xf numFmtId="49" fontId="26" fillId="0" borderId="169" xfId="4" applyNumberFormat="1" applyFont="1" applyBorder="1" applyAlignment="1" applyProtection="1">
      <alignment horizontal="center" vertical="center"/>
      <protection locked="0"/>
    </xf>
    <xf numFmtId="0" fontId="26" fillId="0" borderId="170" xfId="4" applyFont="1" applyBorder="1" applyAlignment="1" applyProtection="1">
      <alignment horizontal="center" vertical="center"/>
      <protection locked="0"/>
    </xf>
    <xf numFmtId="49" fontId="12" fillId="0" borderId="171" xfId="4" applyNumberFormat="1" applyFont="1" applyBorder="1" applyAlignment="1">
      <alignment horizontal="left" vertical="center"/>
    </xf>
    <xf numFmtId="0" fontId="12" fillId="0" borderId="172" xfId="4" applyFont="1" applyBorder="1" applyAlignment="1">
      <alignment horizontal="left" vertical="center"/>
    </xf>
    <xf numFmtId="0" fontId="12" fillId="0" borderId="173" xfId="4" applyFont="1" applyBorder="1" applyAlignment="1">
      <alignment horizontal="left" vertical="center"/>
    </xf>
    <xf numFmtId="49" fontId="26" fillId="0" borderId="174" xfId="4" applyNumberFormat="1" applyFont="1" applyBorder="1" applyAlignment="1" applyProtection="1">
      <alignment horizontal="left" vertical="center"/>
      <protection locked="0"/>
    </xf>
    <xf numFmtId="0" fontId="26" fillId="0" borderId="55" xfId="4" applyFont="1" applyBorder="1" applyAlignment="1" applyProtection="1">
      <alignment horizontal="left" vertical="center"/>
      <protection locked="0"/>
    </xf>
    <xf numFmtId="0" fontId="26" fillId="0" borderId="175" xfId="4" applyFont="1" applyBorder="1" applyAlignment="1" applyProtection="1">
      <alignment horizontal="left" vertical="center"/>
      <protection locked="0"/>
    </xf>
    <xf numFmtId="0" fontId="26" fillId="0" borderId="134" xfId="4" applyFont="1" applyBorder="1" applyAlignment="1" applyProtection="1">
      <alignment horizontal="left" vertical="center"/>
      <protection locked="0"/>
    </xf>
    <xf numFmtId="0" fontId="26" fillId="0" borderId="63" xfId="4" applyFont="1" applyBorder="1" applyAlignment="1" applyProtection="1">
      <alignment horizontal="left" vertical="center"/>
      <protection locked="0"/>
    </xf>
    <xf numFmtId="0" fontId="26" fillId="0" borderId="118" xfId="4" applyFont="1" applyBorder="1" applyAlignment="1" applyProtection="1">
      <alignment horizontal="left" vertical="center"/>
      <protection locked="0"/>
    </xf>
    <xf numFmtId="0" fontId="26" fillId="0" borderId="123" xfId="4" applyFont="1" applyBorder="1" applyAlignment="1" applyProtection="1">
      <alignment horizontal="left" vertical="center"/>
      <protection locked="0"/>
    </xf>
    <xf numFmtId="0" fontId="26" fillId="0" borderId="106" xfId="4" applyFont="1" applyBorder="1" applyAlignment="1" applyProtection="1">
      <alignment horizontal="left" vertical="center"/>
      <protection locked="0"/>
    </xf>
    <xf numFmtId="0" fontId="26" fillId="0" borderId="176" xfId="4" applyFont="1" applyBorder="1" applyAlignment="1" applyProtection="1">
      <alignment horizontal="left" vertical="center"/>
      <protection locked="0"/>
    </xf>
    <xf numFmtId="49" fontId="26" fillId="0" borderId="4" xfId="4" applyNumberFormat="1" applyFont="1" applyFill="1" applyBorder="1" applyAlignment="1" applyProtection="1">
      <alignment horizontal="center" vertical="center"/>
      <protection locked="0"/>
    </xf>
    <xf numFmtId="0" fontId="26" fillId="0" borderId="15" xfId="4" applyFont="1" applyFill="1" applyBorder="1" applyAlignment="1" applyProtection="1">
      <alignment horizontal="center" vertical="center"/>
      <protection locked="0"/>
    </xf>
    <xf numFmtId="0" fontId="26" fillId="0" borderId="16" xfId="4" applyFont="1" applyFill="1" applyBorder="1" applyAlignment="1" applyProtection="1">
      <alignment horizontal="center" vertical="center"/>
      <protection locked="0"/>
    </xf>
    <xf numFmtId="0" fontId="26" fillId="0" borderId="0" xfId="4" applyFont="1" applyFill="1" applyBorder="1" applyAlignment="1" applyProtection="1">
      <alignment horizontal="center" vertical="center"/>
      <protection locked="0"/>
    </xf>
    <xf numFmtId="0" fontId="26" fillId="0" borderId="17" xfId="4" applyFont="1" applyFill="1" applyBorder="1" applyAlignment="1" applyProtection="1">
      <alignment horizontal="center" vertical="center"/>
      <protection locked="0"/>
    </xf>
    <xf numFmtId="0" fontId="26" fillId="0" borderId="10" xfId="4" applyFont="1" applyFill="1" applyBorder="1" applyAlignment="1" applyProtection="1">
      <alignment horizontal="center" vertical="center"/>
      <protection locked="0"/>
    </xf>
    <xf numFmtId="38" fontId="26" fillId="0" borderId="4" xfId="2" applyFont="1" applyBorder="1" applyAlignment="1" applyProtection="1">
      <alignment horizontal="center" vertical="center"/>
      <protection locked="0"/>
    </xf>
    <xf numFmtId="38" fontId="26" fillId="0" borderId="15" xfId="2" applyFont="1" applyBorder="1" applyAlignment="1" applyProtection="1">
      <alignment horizontal="center" vertical="center"/>
      <protection locked="0"/>
    </xf>
    <xf numFmtId="38" fontId="26" fillId="0" borderId="46" xfId="2" applyFont="1" applyBorder="1" applyAlignment="1" applyProtection="1">
      <alignment horizontal="center" vertical="center"/>
      <protection locked="0"/>
    </xf>
    <xf numFmtId="38" fontId="26" fillId="0" borderId="16" xfId="2" applyFont="1" applyBorder="1" applyAlignment="1" applyProtection="1">
      <alignment horizontal="center" vertical="center"/>
      <protection locked="0"/>
    </xf>
    <xf numFmtId="38" fontId="26" fillId="0" borderId="0" xfId="2" applyFont="1" applyBorder="1" applyAlignment="1" applyProtection="1">
      <alignment horizontal="center" vertical="center"/>
      <protection locked="0"/>
    </xf>
    <xf numFmtId="38" fontId="26" fillId="0" borderId="36" xfId="2" applyFont="1" applyBorder="1" applyAlignment="1" applyProtection="1">
      <alignment horizontal="center" vertical="center"/>
      <protection locked="0"/>
    </xf>
    <xf numFmtId="38" fontId="26" fillId="0" borderId="5" xfId="2" applyFont="1" applyBorder="1" applyAlignment="1" applyProtection="1">
      <alignment horizontal="center" vertical="center"/>
      <protection locked="0"/>
    </xf>
    <xf numFmtId="38" fontId="26" fillId="0" borderId="10" xfId="2" applyFont="1" applyBorder="1" applyAlignment="1" applyProtection="1">
      <alignment horizontal="center" vertical="center"/>
      <protection locked="0"/>
    </xf>
    <xf numFmtId="38" fontId="26" fillId="0" borderId="62" xfId="2" applyFont="1" applyBorder="1" applyAlignment="1" applyProtection="1">
      <alignment horizontal="center" vertical="center"/>
      <protection locked="0"/>
    </xf>
    <xf numFmtId="49" fontId="12" fillId="0" borderId="171" xfId="4" applyNumberFormat="1" applyFont="1" applyFill="1" applyBorder="1" applyAlignment="1">
      <alignment horizontal="left" vertical="center"/>
    </xf>
    <xf numFmtId="0" fontId="12" fillId="0" borderId="172" xfId="4" applyFont="1" applyFill="1" applyBorder="1" applyAlignment="1">
      <alignment horizontal="left" vertical="center"/>
    </xf>
    <xf numFmtId="49" fontId="26" fillId="0" borderId="174" xfId="4" applyNumberFormat="1" applyFont="1" applyFill="1" applyBorder="1" applyAlignment="1" applyProtection="1">
      <alignment horizontal="left" vertical="center"/>
      <protection locked="0"/>
    </xf>
    <xf numFmtId="0" fontId="26" fillId="0" borderId="55" xfId="4" applyFont="1" applyFill="1" applyBorder="1" applyAlignment="1" applyProtection="1">
      <alignment horizontal="left" vertical="center"/>
      <protection locked="0"/>
    </xf>
    <xf numFmtId="0" fontId="26" fillId="0" borderId="175" xfId="4" applyFont="1" applyFill="1" applyBorder="1" applyAlignment="1" applyProtection="1">
      <alignment horizontal="left" vertical="center"/>
      <protection locked="0"/>
    </xf>
    <xf numFmtId="0" fontId="26" fillId="0" borderId="134" xfId="4" applyFont="1" applyFill="1" applyBorder="1" applyAlignment="1" applyProtection="1">
      <alignment horizontal="left" vertical="center"/>
      <protection locked="0"/>
    </xf>
    <xf numFmtId="0" fontId="26" fillId="0" borderId="63" xfId="4" applyFont="1" applyFill="1" applyBorder="1" applyAlignment="1" applyProtection="1">
      <alignment horizontal="left" vertical="center"/>
      <protection locked="0"/>
    </xf>
    <xf numFmtId="0" fontId="26" fillId="0" borderId="118" xfId="4" applyFont="1" applyFill="1" applyBorder="1" applyAlignment="1" applyProtection="1">
      <alignment horizontal="left" vertical="center"/>
      <protection locked="0"/>
    </xf>
    <xf numFmtId="0" fontId="26" fillId="0" borderId="123" xfId="4" applyFont="1" applyFill="1" applyBorder="1" applyAlignment="1" applyProtection="1">
      <alignment horizontal="center" vertical="center"/>
      <protection locked="0"/>
    </xf>
    <xf numFmtId="0" fontId="26" fillId="0" borderId="106" xfId="4" applyFont="1" applyFill="1" applyBorder="1" applyAlignment="1" applyProtection="1">
      <alignment horizontal="center" vertical="center"/>
      <protection locked="0"/>
    </xf>
    <xf numFmtId="0" fontId="26" fillId="0" borderId="21" xfId="4" applyFont="1" applyFill="1" applyBorder="1" applyAlignment="1" applyProtection="1">
      <alignment horizontal="center" vertical="center"/>
      <protection locked="0"/>
    </xf>
    <xf numFmtId="49" fontId="26" fillId="0" borderId="169" xfId="4" applyNumberFormat="1" applyFont="1" applyFill="1" applyBorder="1" applyAlignment="1" applyProtection="1">
      <alignment horizontal="center" vertical="center"/>
      <protection locked="0"/>
    </xf>
    <xf numFmtId="0" fontId="26" fillId="0" borderId="56" xfId="4" applyFont="1" applyFill="1" applyBorder="1" applyAlignment="1" applyProtection="1">
      <alignment horizontal="center" vertical="center"/>
      <protection locked="0"/>
    </xf>
    <xf numFmtId="0" fontId="26" fillId="0" borderId="48" xfId="4" applyFont="1" applyFill="1" applyBorder="1" applyAlignment="1" applyProtection="1">
      <alignment horizontal="center" vertical="center"/>
      <protection locked="0"/>
    </xf>
    <xf numFmtId="38" fontId="26" fillId="0" borderId="4" xfId="2" applyFont="1" applyBorder="1" applyAlignment="1" applyProtection="1">
      <alignment horizontal="left" vertical="center"/>
      <protection locked="0"/>
    </xf>
    <xf numFmtId="38" fontId="26" fillId="0" borderId="15" xfId="2" applyFont="1" applyBorder="1" applyAlignment="1" applyProtection="1">
      <alignment horizontal="left" vertical="center"/>
      <protection locked="0"/>
    </xf>
    <xf numFmtId="38" fontId="26" fillId="0" borderId="46" xfId="2" applyFont="1" applyBorder="1" applyAlignment="1" applyProtection="1">
      <alignment horizontal="left" vertical="center"/>
      <protection locked="0"/>
    </xf>
    <xf numFmtId="38" fontId="26" fillId="0" borderId="36" xfId="2" applyFont="1" applyBorder="1" applyAlignment="1" applyProtection="1">
      <alignment horizontal="left" vertical="center"/>
      <protection locked="0"/>
    </xf>
    <xf numFmtId="0" fontId="26" fillId="0" borderId="62" xfId="4" applyFont="1" applyBorder="1" applyAlignment="1" applyProtection="1">
      <alignment horizontal="left" vertical="center"/>
      <protection locked="0"/>
    </xf>
    <xf numFmtId="38" fontId="26" fillId="0" borderId="4" xfId="2" applyFont="1" applyBorder="1" applyAlignment="1" applyProtection="1">
      <alignment horizontal="right" vertical="center"/>
      <protection locked="0"/>
    </xf>
    <xf numFmtId="38" fontId="26" fillId="0" borderId="15" xfId="2" applyFont="1" applyBorder="1" applyAlignment="1" applyProtection="1">
      <alignment horizontal="right" vertical="center"/>
      <protection locked="0"/>
    </xf>
    <xf numFmtId="38" fontId="26" fillId="0" borderId="22" xfId="2" applyFont="1" applyBorder="1" applyAlignment="1" applyProtection="1">
      <alignment horizontal="right" vertical="center"/>
      <protection locked="0"/>
    </xf>
    <xf numFmtId="0" fontId="26" fillId="0" borderId="165" xfId="4" applyFont="1" applyBorder="1" applyAlignment="1" applyProtection="1">
      <alignment horizontal="center" vertical="center"/>
      <protection locked="0"/>
    </xf>
    <xf numFmtId="0" fontId="26" fillId="0" borderId="166" xfId="4" applyFont="1" applyBorder="1" applyAlignment="1" applyProtection="1">
      <alignment horizontal="center" vertical="center"/>
      <protection locked="0"/>
    </xf>
    <xf numFmtId="0" fontId="26" fillId="0" borderId="167" xfId="4" applyFont="1" applyBorder="1" applyAlignment="1" applyProtection="1">
      <alignment horizontal="center" vertical="center"/>
      <protection locked="0"/>
    </xf>
    <xf numFmtId="0" fontId="12" fillId="0" borderId="168" xfId="4" applyFont="1" applyFill="1" applyBorder="1" applyAlignment="1">
      <alignment horizontal="center" vertical="center"/>
    </xf>
    <xf numFmtId="0" fontId="12" fillId="0" borderId="87" xfId="4" applyFont="1" applyFill="1" applyBorder="1" applyAlignment="1">
      <alignment horizontal="center" vertical="center"/>
    </xf>
    <xf numFmtId="0" fontId="12" fillId="0" borderId="41" xfId="4" applyFont="1" applyFill="1" applyBorder="1" applyAlignment="1">
      <alignment horizontal="center" vertical="center"/>
    </xf>
    <xf numFmtId="0" fontId="12" fillId="0" borderId="44"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17" xfId="4" applyFont="1" applyFill="1" applyBorder="1" applyAlignment="1">
      <alignment horizontal="center" vertical="center"/>
    </xf>
    <xf numFmtId="0" fontId="12" fillId="0" borderId="149" xfId="4" applyFont="1" applyFill="1" applyBorder="1" applyAlignment="1">
      <alignment horizontal="center" vertical="center"/>
    </xf>
    <xf numFmtId="0" fontId="12" fillId="0" borderId="63" xfId="4" applyFont="1" applyFill="1" applyBorder="1" applyAlignment="1">
      <alignment horizontal="center" vertical="center"/>
    </xf>
    <xf numFmtId="0" fontId="12" fillId="0" borderId="43" xfId="4" applyFont="1" applyFill="1" applyBorder="1" applyAlignment="1">
      <alignment horizontal="center" vertical="center"/>
    </xf>
    <xf numFmtId="0" fontId="26" fillId="0" borderId="148" xfId="4" applyFont="1" applyFill="1" applyBorder="1" applyAlignment="1">
      <alignment horizontal="center" vertical="center"/>
    </xf>
    <xf numFmtId="0" fontId="26" fillId="0" borderId="106" xfId="4" applyFont="1" applyFill="1" applyBorder="1" applyAlignment="1">
      <alignment horizontal="center" vertical="center"/>
    </xf>
    <xf numFmtId="0" fontId="26" fillId="0" borderId="21" xfId="4" applyFont="1" applyFill="1" applyBorder="1" applyAlignment="1">
      <alignment horizontal="center" vertical="center"/>
    </xf>
    <xf numFmtId="0" fontId="12" fillId="0" borderId="153" xfId="4" applyFont="1" applyFill="1" applyBorder="1" applyAlignment="1">
      <alignment horizontal="center" vertical="center"/>
    </xf>
    <xf numFmtId="0" fontId="12" fillId="0" borderId="16" xfId="4" applyFont="1" applyFill="1" applyBorder="1" applyAlignment="1">
      <alignment horizontal="center" vertical="center"/>
    </xf>
    <xf numFmtId="0" fontId="26" fillId="0" borderId="45" xfId="4" applyFont="1" applyFill="1" applyBorder="1" applyAlignment="1">
      <alignment horizontal="center" vertical="center"/>
    </xf>
    <xf numFmtId="0" fontId="26" fillId="0" borderId="44" xfId="4" applyFont="1" applyFill="1" applyBorder="1" applyAlignment="1">
      <alignment horizontal="center" vertical="center"/>
    </xf>
    <xf numFmtId="0" fontId="26" fillId="0" borderId="0" xfId="4" applyFont="1" applyFill="1" applyBorder="1" applyAlignment="1">
      <alignment horizontal="center" vertical="center"/>
    </xf>
    <xf numFmtId="0" fontId="26" fillId="0" borderId="17" xfId="4" applyFont="1" applyFill="1" applyBorder="1" applyAlignment="1">
      <alignment horizontal="center" vertical="center"/>
    </xf>
    <xf numFmtId="0" fontId="26" fillId="0" borderId="47" xfId="4" applyFont="1" applyFill="1" applyBorder="1" applyAlignment="1">
      <alignment horizontal="center" vertical="center"/>
    </xf>
    <xf numFmtId="0" fontId="26" fillId="0" borderId="7" xfId="4" applyFont="1" applyFill="1" applyBorder="1" applyAlignment="1">
      <alignment horizontal="center" vertical="center"/>
    </xf>
    <xf numFmtId="0" fontId="26" fillId="0" borderId="8" xfId="4" applyFont="1" applyFill="1" applyBorder="1" applyAlignment="1">
      <alignment horizontal="center" vertical="center"/>
    </xf>
    <xf numFmtId="0" fontId="26" fillId="0" borderId="45" xfId="4" applyFont="1" applyBorder="1" applyAlignment="1">
      <alignment horizontal="left" vertical="center"/>
    </xf>
    <xf numFmtId="0" fontId="26" fillId="0" borderId="15" xfId="4" applyFont="1" applyBorder="1" applyAlignment="1">
      <alignment horizontal="left" vertical="center"/>
    </xf>
    <xf numFmtId="0" fontId="26" fillId="0" borderId="22" xfId="4" applyFont="1" applyBorder="1" applyAlignment="1">
      <alignment horizontal="left" vertical="center"/>
    </xf>
    <xf numFmtId="0" fontId="26" fillId="0" borderId="177" xfId="4" applyFont="1" applyBorder="1" applyAlignment="1">
      <alignment horizontal="center" vertical="center"/>
    </xf>
    <xf numFmtId="0" fontId="26" fillId="0" borderId="166" xfId="4" applyFont="1" applyBorder="1" applyAlignment="1">
      <alignment horizontal="center" vertical="center"/>
    </xf>
    <xf numFmtId="0" fontId="26" fillId="0" borderId="167" xfId="4" applyFont="1" applyBorder="1" applyAlignment="1">
      <alignment horizontal="center" vertical="center"/>
    </xf>
    <xf numFmtId="0" fontId="1" fillId="0" borderId="10" xfId="4" applyBorder="1" applyAlignment="1">
      <alignment horizontal="center"/>
    </xf>
    <xf numFmtId="3" fontId="33" fillId="0" borderId="4" xfId="4" applyNumberFormat="1" applyFont="1" applyFill="1" applyBorder="1" applyAlignment="1" applyProtection="1">
      <alignment horizontal="right" vertical="center" shrinkToFit="1"/>
      <protection locked="0"/>
    </xf>
    <xf numFmtId="3" fontId="33" fillId="0" borderId="22" xfId="4" applyNumberFormat="1" applyFont="1" applyFill="1" applyBorder="1" applyAlignment="1" applyProtection="1">
      <alignment horizontal="right" vertical="center" shrinkToFit="1"/>
      <protection locked="0"/>
    </xf>
    <xf numFmtId="3" fontId="33" fillId="0" borderId="16" xfId="4" applyNumberFormat="1" applyFont="1" applyFill="1" applyBorder="1" applyAlignment="1" applyProtection="1">
      <alignment horizontal="right" vertical="center" shrinkToFit="1"/>
      <protection locked="0"/>
    </xf>
    <xf numFmtId="3" fontId="33" fillId="0" borderId="17" xfId="4" applyNumberFormat="1" applyFont="1" applyFill="1" applyBorder="1" applyAlignment="1" applyProtection="1">
      <alignment horizontal="right" vertical="center" shrinkToFit="1"/>
      <protection locked="0"/>
    </xf>
    <xf numFmtId="3" fontId="33" fillId="0" borderId="5" xfId="4" applyNumberFormat="1" applyFont="1" applyFill="1" applyBorder="1" applyAlignment="1" applyProtection="1">
      <alignment horizontal="right" vertical="center" shrinkToFit="1"/>
      <protection locked="0"/>
    </xf>
    <xf numFmtId="3" fontId="33" fillId="0" borderId="30" xfId="4" applyNumberFormat="1" applyFont="1" applyFill="1" applyBorder="1" applyAlignment="1" applyProtection="1">
      <alignment horizontal="right" vertical="center" shrinkToFit="1"/>
      <protection locked="0"/>
    </xf>
    <xf numFmtId="38" fontId="33" fillId="0" borderId="6" xfId="2" applyFont="1" applyFill="1" applyBorder="1" applyAlignment="1" applyProtection="1">
      <alignment horizontal="right" vertical="center" shrinkToFit="1"/>
    </xf>
    <xf numFmtId="38" fontId="33" fillId="0" borderId="8" xfId="2" applyFont="1" applyFill="1" applyBorder="1" applyAlignment="1" applyProtection="1">
      <alignment horizontal="right" vertical="center" shrinkToFit="1"/>
    </xf>
    <xf numFmtId="49" fontId="33" fillId="0" borderId="6" xfId="4" applyNumberFormat="1" applyFont="1" applyFill="1" applyBorder="1" applyAlignment="1" applyProtection="1">
      <alignment horizontal="left" vertical="center" wrapText="1"/>
      <protection locked="0"/>
    </xf>
    <xf numFmtId="49" fontId="33" fillId="0" borderId="7" xfId="4" applyNumberFormat="1" applyFont="1" applyFill="1" applyBorder="1" applyAlignment="1" applyProtection="1">
      <alignment horizontal="left" vertical="center" wrapText="1"/>
      <protection locked="0"/>
    </xf>
    <xf numFmtId="49" fontId="33" fillId="0" borderId="8" xfId="4" applyNumberFormat="1" applyFont="1" applyFill="1" applyBorder="1" applyAlignment="1" applyProtection="1">
      <alignment horizontal="left" vertical="center" wrapText="1"/>
      <protection locked="0"/>
    </xf>
    <xf numFmtId="3" fontId="33" fillId="0" borderId="6" xfId="4" applyNumberFormat="1" applyFont="1" applyFill="1" applyBorder="1" applyAlignment="1" applyProtection="1">
      <alignment horizontal="right" vertical="center" shrinkToFit="1"/>
    </xf>
    <xf numFmtId="3" fontId="33" fillId="0" borderId="8" xfId="4" applyNumberFormat="1" applyFont="1" applyFill="1" applyBorder="1" applyAlignment="1" applyProtection="1">
      <alignment horizontal="right" vertical="center" shrinkToFit="1"/>
    </xf>
    <xf numFmtId="0" fontId="33" fillId="0" borderId="7" xfId="4" applyNumberFormat="1" applyFont="1" applyFill="1" applyBorder="1" applyAlignment="1" applyProtection="1">
      <alignment horizontal="right" vertical="center" shrinkToFit="1"/>
    </xf>
    <xf numFmtId="0" fontId="33" fillId="0" borderId="8" xfId="4" applyNumberFormat="1" applyFont="1" applyFill="1" applyBorder="1" applyAlignment="1" applyProtection="1">
      <alignment horizontal="right" vertical="center" shrinkToFit="1"/>
    </xf>
    <xf numFmtId="0" fontId="1" fillId="0" borderId="6" xfId="4" applyBorder="1" applyAlignment="1">
      <alignment horizontal="center" vertical="center"/>
    </xf>
    <xf numFmtId="0" fontId="1" fillId="0" borderId="7" xfId="4" applyBorder="1" applyAlignment="1">
      <alignment horizontal="center" vertical="center"/>
    </xf>
    <xf numFmtId="0" fontId="1" fillId="0" borderId="8" xfId="4" applyBorder="1" applyAlignment="1">
      <alignment horizontal="center" vertical="center"/>
    </xf>
    <xf numFmtId="49" fontId="33" fillId="0" borderId="6" xfId="4" applyNumberFormat="1" applyFont="1" applyFill="1" applyBorder="1" applyAlignment="1" applyProtection="1">
      <alignment horizontal="left" vertical="center" shrinkToFit="1"/>
      <protection locked="0"/>
    </xf>
    <xf numFmtId="49" fontId="33" fillId="0" borderId="7" xfId="4" applyNumberFormat="1" applyFont="1" applyFill="1" applyBorder="1" applyAlignment="1" applyProtection="1">
      <alignment horizontal="left" vertical="center" shrinkToFit="1"/>
      <protection locked="0"/>
    </xf>
    <xf numFmtId="49" fontId="33" fillId="0" borderId="8" xfId="4" applyNumberFormat="1" applyFont="1" applyFill="1" applyBorder="1" applyAlignment="1" applyProtection="1">
      <alignment horizontal="left" vertical="center" shrinkToFit="1"/>
      <protection locked="0"/>
    </xf>
    <xf numFmtId="3" fontId="33" fillId="0" borderId="6" xfId="4" applyNumberFormat="1" applyFont="1" applyFill="1" applyBorder="1" applyAlignment="1" applyProtection="1">
      <alignment horizontal="center" vertical="center" shrinkToFit="1"/>
      <protection locked="0"/>
    </xf>
    <xf numFmtId="3" fontId="33" fillId="0" borderId="7" xfId="4" applyNumberFormat="1" applyFont="1" applyFill="1" applyBorder="1" applyAlignment="1" applyProtection="1">
      <alignment horizontal="center" vertical="center" shrinkToFit="1"/>
      <protection locked="0"/>
    </xf>
    <xf numFmtId="3" fontId="33" fillId="0" borderId="8" xfId="4" applyNumberFormat="1" applyFont="1" applyFill="1" applyBorder="1" applyAlignment="1" applyProtection="1">
      <alignment horizontal="center" vertical="center" shrinkToFit="1"/>
      <protection locked="0"/>
    </xf>
    <xf numFmtId="0" fontId="1" fillId="0" borderId="4" xfId="4" applyBorder="1" applyAlignment="1">
      <alignment horizontal="center" vertical="center" textRotation="255" wrapText="1"/>
    </xf>
    <xf numFmtId="0" fontId="1" fillId="0" borderId="22" xfId="4" applyBorder="1" applyAlignment="1">
      <alignment horizontal="center" vertical="center" textRotation="255" wrapText="1"/>
    </xf>
    <xf numFmtId="0" fontId="1" fillId="0" borderId="16" xfId="4" applyBorder="1" applyAlignment="1">
      <alignment horizontal="center" vertical="center" textRotation="255" wrapText="1"/>
    </xf>
    <xf numFmtId="0" fontId="1" fillId="0" borderId="17" xfId="4" applyBorder="1" applyAlignment="1">
      <alignment horizontal="center" vertical="center" textRotation="255" wrapText="1"/>
    </xf>
    <xf numFmtId="0" fontId="1" fillId="0" borderId="5" xfId="4" applyBorder="1" applyAlignment="1">
      <alignment horizontal="center" vertical="center" textRotation="255" wrapText="1"/>
    </xf>
    <xf numFmtId="0" fontId="1" fillId="0" borderId="30" xfId="4" applyBorder="1" applyAlignment="1">
      <alignment horizontal="center" vertical="center" textRotation="255" wrapText="1"/>
    </xf>
    <xf numFmtId="49" fontId="33" fillId="0" borderId="16" xfId="4" applyNumberFormat="1" applyFont="1" applyFill="1" applyBorder="1" applyAlignment="1" applyProtection="1">
      <alignment horizontal="center" vertical="center" shrinkToFit="1"/>
      <protection locked="0"/>
    </xf>
    <xf numFmtId="49" fontId="33" fillId="0" borderId="0" xfId="4" applyNumberFormat="1" applyFont="1" applyFill="1" applyBorder="1" applyAlignment="1" applyProtection="1">
      <alignment horizontal="center" vertical="center" shrinkToFit="1"/>
      <protection locked="0"/>
    </xf>
    <xf numFmtId="49" fontId="33" fillId="0" borderId="205" xfId="4" applyNumberFormat="1" applyFont="1" applyFill="1" applyBorder="1" applyAlignment="1" applyProtection="1">
      <alignment horizontal="center" vertical="center" shrinkToFit="1"/>
      <protection locked="0"/>
    </xf>
    <xf numFmtId="49" fontId="33" fillId="0" borderId="5" xfId="4" applyNumberFormat="1" applyFont="1" applyFill="1" applyBorder="1" applyAlignment="1" applyProtection="1">
      <alignment horizontal="center" vertical="center" shrinkToFit="1"/>
      <protection locked="0"/>
    </xf>
    <xf numFmtId="49" fontId="33" fillId="0" borderId="10" xfId="4" applyNumberFormat="1" applyFont="1" applyFill="1" applyBorder="1" applyAlignment="1" applyProtection="1">
      <alignment horizontal="center" vertical="center" shrinkToFit="1"/>
      <protection locked="0"/>
    </xf>
    <xf numFmtId="49" fontId="33" fillId="0" borderId="206" xfId="4" applyNumberFormat="1" applyFont="1" applyFill="1" applyBorder="1" applyAlignment="1" applyProtection="1">
      <alignment horizontal="center" vertical="center" shrinkToFit="1"/>
      <protection locked="0"/>
    </xf>
    <xf numFmtId="3" fontId="33" fillId="0" borderId="207" xfId="4" applyNumberFormat="1" applyFont="1" applyFill="1" applyBorder="1" applyAlignment="1" applyProtection="1">
      <alignment horizontal="center" vertical="center" shrinkToFit="1"/>
      <protection locked="0"/>
    </xf>
    <xf numFmtId="3" fontId="33" fillId="0" borderId="0" xfId="4" applyNumberFormat="1" applyFont="1" applyFill="1" applyBorder="1" applyAlignment="1" applyProtection="1">
      <alignment horizontal="center" vertical="center" shrinkToFit="1"/>
      <protection locked="0"/>
    </xf>
    <xf numFmtId="3" fontId="33" fillId="0" borderId="17" xfId="4" applyNumberFormat="1" applyFont="1" applyFill="1" applyBorder="1" applyAlignment="1" applyProtection="1">
      <alignment horizontal="center" vertical="center" shrinkToFit="1"/>
      <protection locked="0"/>
    </xf>
    <xf numFmtId="3" fontId="33" fillId="0" borderId="208" xfId="4" applyNumberFormat="1" applyFont="1" applyFill="1" applyBorder="1" applyAlignment="1" applyProtection="1">
      <alignment horizontal="center" vertical="center" shrinkToFit="1"/>
      <protection locked="0"/>
    </xf>
    <xf numFmtId="3" fontId="33" fillId="0" borderId="10" xfId="4" applyNumberFormat="1" applyFont="1" applyFill="1" applyBorder="1" applyAlignment="1" applyProtection="1">
      <alignment horizontal="center" vertical="center" shrinkToFit="1"/>
      <protection locked="0"/>
    </xf>
    <xf numFmtId="3" fontId="33" fillId="0" borderId="30" xfId="4" applyNumberFormat="1" applyFont="1" applyFill="1" applyBorder="1" applyAlignment="1" applyProtection="1">
      <alignment horizontal="center" vertical="center" shrinkToFit="1"/>
      <protection locked="0"/>
    </xf>
    <xf numFmtId="38" fontId="33" fillId="0" borderId="6" xfId="2" applyFont="1" applyFill="1" applyBorder="1" applyAlignment="1" applyProtection="1">
      <alignment horizontal="right" vertical="center" shrinkToFit="1"/>
      <protection locked="0"/>
    </xf>
    <xf numFmtId="38" fontId="33" fillId="0" borderId="8" xfId="2" applyFont="1" applyFill="1" applyBorder="1" applyAlignment="1" applyProtection="1">
      <alignment horizontal="right" vertical="center" shrinkToFit="1"/>
      <protection locked="0"/>
    </xf>
    <xf numFmtId="0" fontId="1" fillId="0" borderId="202" xfId="4" applyBorder="1" applyAlignment="1">
      <alignment horizontal="center"/>
    </xf>
    <xf numFmtId="0" fontId="1" fillId="0" borderId="203" xfId="4" applyBorder="1" applyAlignment="1">
      <alignment horizontal="center"/>
    </xf>
    <xf numFmtId="0" fontId="1" fillId="0" borderId="204" xfId="4" applyBorder="1" applyAlignment="1">
      <alignment horizontal="center"/>
    </xf>
    <xf numFmtId="10" fontId="33" fillId="0" borderId="6" xfId="4" applyNumberFormat="1" applyFont="1" applyFill="1" applyBorder="1" applyAlignment="1" applyProtection="1">
      <alignment horizontal="center" vertical="center" shrinkToFit="1"/>
      <protection locked="0"/>
    </xf>
    <xf numFmtId="10" fontId="33" fillId="0" borderId="8" xfId="4" applyNumberFormat="1" applyFont="1" applyFill="1" applyBorder="1" applyAlignment="1" applyProtection="1">
      <alignment horizontal="center" vertical="center" shrinkToFit="1"/>
      <protection locked="0"/>
    </xf>
    <xf numFmtId="182" fontId="33" fillId="0" borderId="6" xfId="4" applyNumberFormat="1" applyFont="1" applyFill="1" applyBorder="1" applyAlignment="1" applyProtection="1">
      <alignment horizontal="right" vertical="center" shrinkToFit="1"/>
      <protection locked="0"/>
    </xf>
    <xf numFmtId="182" fontId="33" fillId="0" borderId="7" xfId="4" applyNumberFormat="1" applyFont="1" applyFill="1" applyBorder="1" applyAlignment="1" applyProtection="1">
      <alignment horizontal="right" vertical="center" shrinkToFit="1"/>
      <protection locked="0"/>
    </xf>
    <xf numFmtId="182" fontId="33" fillId="0" borderId="8" xfId="4" applyNumberFormat="1" applyFont="1" applyFill="1" applyBorder="1" applyAlignment="1" applyProtection="1">
      <alignment horizontal="right" vertical="center" shrinkToFit="1"/>
      <protection locked="0"/>
    </xf>
    <xf numFmtId="0" fontId="1" fillId="0" borderId="4" xfId="4" applyBorder="1" applyAlignment="1">
      <alignment horizontal="center" vertical="center"/>
    </xf>
    <xf numFmtId="0" fontId="1" fillId="0" borderId="15" xfId="4" applyBorder="1" applyAlignment="1">
      <alignment horizontal="center" vertical="center"/>
    </xf>
    <xf numFmtId="0" fontId="1" fillId="0" borderId="22" xfId="4" applyBorder="1" applyAlignment="1">
      <alignment horizontal="center" vertical="center"/>
    </xf>
    <xf numFmtId="0" fontId="1" fillId="0" borderId="16" xfId="4" applyBorder="1" applyAlignment="1">
      <alignment horizontal="center" vertical="center"/>
    </xf>
    <xf numFmtId="0" fontId="1" fillId="0" borderId="0" xfId="4" applyBorder="1" applyAlignment="1">
      <alignment horizontal="center" vertical="center"/>
    </xf>
    <xf numFmtId="0" fontId="1" fillId="0" borderId="17" xfId="4" applyBorder="1" applyAlignment="1">
      <alignment horizontal="center" vertical="center"/>
    </xf>
    <xf numFmtId="0" fontId="1" fillId="0" borderId="5" xfId="4" applyBorder="1" applyAlignment="1">
      <alignment horizontal="center" vertical="center"/>
    </xf>
    <xf numFmtId="0" fontId="1" fillId="0" borderId="10" xfId="4" applyBorder="1" applyAlignment="1">
      <alignment horizontal="center" vertical="center"/>
    </xf>
    <xf numFmtId="0" fontId="1" fillId="0" borderId="30" xfId="4" applyBorder="1" applyAlignment="1">
      <alignment horizontal="center" vertical="center"/>
    </xf>
    <xf numFmtId="0" fontId="12" fillId="0" borderId="38" xfId="3" applyFont="1" applyBorder="1" applyAlignment="1">
      <alignment horizontal="center" vertical="center"/>
    </xf>
    <xf numFmtId="0" fontId="12" fillId="0" borderId="73" xfId="3" applyFont="1" applyBorder="1" applyAlignment="1">
      <alignment horizontal="center" vertical="center" textRotation="255"/>
    </xf>
    <xf numFmtId="0" fontId="12" fillId="0" borderId="71" xfId="3" applyFont="1" applyBorder="1" applyAlignment="1">
      <alignment horizontal="center" vertical="center" textRotation="255"/>
    </xf>
    <xf numFmtId="0" fontId="12" fillId="0" borderId="239" xfId="3" applyFont="1" applyBorder="1" applyAlignment="1">
      <alignment horizontal="center" vertical="center" textRotation="255"/>
    </xf>
    <xf numFmtId="0" fontId="12" fillId="0" borderId="240" xfId="3" applyFont="1" applyFill="1" applyBorder="1" applyAlignment="1">
      <alignment horizontal="center" vertical="center" textRotation="255"/>
    </xf>
    <xf numFmtId="0" fontId="12" fillId="0" borderId="71" xfId="3" applyFont="1" applyFill="1" applyBorder="1" applyAlignment="1">
      <alignment horizontal="center" vertical="center" textRotation="255"/>
    </xf>
    <xf numFmtId="0" fontId="12" fillId="0" borderId="72" xfId="3" applyFont="1" applyFill="1" applyBorder="1" applyAlignment="1">
      <alignment horizontal="center" vertical="center" textRotation="255"/>
    </xf>
    <xf numFmtId="0" fontId="16" fillId="0" borderId="77" xfId="3" applyFont="1" applyBorder="1" applyAlignment="1">
      <alignment horizontal="center" vertical="center"/>
    </xf>
    <xf numFmtId="0" fontId="16" fillId="0" borderId="79" xfId="3" applyFont="1" applyBorder="1" applyAlignment="1">
      <alignment horizontal="center" vertical="center"/>
    </xf>
    <xf numFmtId="0" fontId="16" fillId="0" borderId="23" xfId="3" applyFont="1" applyBorder="1" applyAlignment="1">
      <alignment horizontal="center" vertical="center"/>
    </xf>
    <xf numFmtId="0" fontId="16" fillId="0" borderId="81" xfId="3" applyFont="1" applyBorder="1" applyAlignment="1">
      <alignment horizontal="center" vertical="center"/>
    </xf>
    <xf numFmtId="0" fontId="16" fillId="0" borderId="64" xfId="3" applyFont="1" applyBorder="1" applyAlignment="1">
      <alignment horizontal="center" vertical="center"/>
    </xf>
    <xf numFmtId="0" fontId="16" fillId="0" borderId="104" xfId="3" applyFont="1" applyBorder="1" applyAlignment="1">
      <alignment horizontal="center" vertical="center"/>
    </xf>
    <xf numFmtId="0" fontId="16" fillId="0" borderId="81" xfId="3" applyFont="1" applyBorder="1" applyAlignment="1">
      <alignment horizontal="center" vertical="center" shrinkToFit="1"/>
    </xf>
    <xf numFmtId="0" fontId="16" fillId="0" borderId="64" xfId="3" applyFont="1" applyBorder="1" applyAlignment="1">
      <alignment horizontal="center" vertical="center" shrinkToFit="1"/>
    </xf>
    <xf numFmtId="0" fontId="16" fillId="0" borderId="104" xfId="3" applyFont="1" applyBorder="1" applyAlignment="1">
      <alignment horizontal="center" vertical="center" shrinkToFit="1"/>
    </xf>
    <xf numFmtId="0" fontId="12" fillId="0" borderId="123" xfId="3" applyFont="1" applyBorder="1" applyAlignment="1">
      <alignment horizontal="center" vertical="center" textRotation="255"/>
    </xf>
    <xf numFmtId="0" fontId="12" fillId="0" borderId="106" xfId="3" applyFont="1" applyBorder="1" applyAlignment="1">
      <alignment horizontal="center" vertical="center" textRotation="255"/>
    </xf>
    <xf numFmtId="0" fontId="12" fillId="0" borderId="21" xfId="3" applyFont="1" applyBorder="1" applyAlignment="1">
      <alignment horizontal="center" vertical="center" textRotation="255"/>
    </xf>
    <xf numFmtId="0" fontId="16" fillId="0" borderId="190" xfId="3" applyFont="1" applyFill="1" applyBorder="1" applyAlignment="1">
      <alignment horizontal="center" vertical="center"/>
    </xf>
    <xf numFmtId="0" fontId="16" fillId="0" borderId="90" xfId="3" applyFont="1" applyFill="1" applyBorder="1" applyAlignment="1">
      <alignment horizontal="center" vertical="center"/>
    </xf>
    <xf numFmtId="0" fontId="16" fillId="0" borderId="91" xfId="3" applyFont="1" applyFill="1" applyBorder="1" applyAlignment="1">
      <alignment horizontal="center" vertical="center"/>
    </xf>
    <xf numFmtId="0" fontId="12" fillId="0" borderId="153" xfId="3" applyFont="1" applyFill="1" applyBorder="1" applyAlignment="1">
      <alignment horizontal="center" vertical="center"/>
    </xf>
    <xf numFmtId="0" fontId="12" fillId="0" borderId="87" xfId="3" applyFont="1" applyFill="1" applyBorder="1" applyAlignment="1">
      <alignment horizontal="center" vertical="center"/>
    </xf>
    <xf numFmtId="0" fontId="12" fillId="0" borderId="41"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10" xfId="3" applyFont="1" applyFill="1" applyBorder="1" applyAlignment="1">
      <alignment horizontal="center" vertical="center"/>
    </xf>
    <xf numFmtId="0" fontId="12" fillId="0" borderId="30" xfId="3" applyFont="1" applyFill="1" applyBorder="1" applyAlignment="1">
      <alignment horizontal="center" vertical="center"/>
    </xf>
    <xf numFmtId="0" fontId="15" fillId="0" borderId="238" xfId="3" applyFont="1" applyFill="1" applyBorder="1" applyAlignment="1">
      <alignment horizontal="center" vertical="center" shrinkToFit="1"/>
    </xf>
    <xf numFmtId="0" fontId="15" fillId="0" borderId="96" xfId="3" applyFont="1" applyFill="1" applyBorder="1" applyAlignment="1">
      <alignment horizontal="center" vertical="center" shrinkToFit="1"/>
    </xf>
    <xf numFmtId="0" fontId="15" fillId="0" borderId="97" xfId="3" applyFont="1" applyFill="1" applyBorder="1" applyAlignment="1">
      <alignment horizontal="center" vertical="center" shrinkToFit="1"/>
    </xf>
    <xf numFmtId="0" fontId="16" fillId="0" borderId="6" xfId="3" applyFont="1" applyFill="1" applyBorder="1" applyAlignment="1">
      <alignment horizontal="center" vertical="center" shrinkToFit="1"/>
    </xf>
    <xf numFmtId="0" fontId="16" fillId="0" borderId="7" xfId="3" applyFont="1" applyFill="1" applyBorder="1" applyAlignment="1">
      <alignment horizontal="center" vertical="center" shrinkToFit="1"/>
    </xf>
    <xf numFmtId="0" fontId="16" fillId="0" borderId="8" xfId="3" applyFont="1" applyFill="1" applyBorder="1" applyAlignment="1">
      <alignment horizontal="center" vertical="center" shrinkToFit="1"/>
    </xf>
    <xf numFmtId="0" fontId="16" fillId="0" borderId="123" xfId="3" applyFont="1" applyFill="1" applyBorder="1" applyAlignment="1">
      <alignment horizontal="center" vertical="center" shrinkToFit="1"/>
    </xf>
    <xf numFmtId="0" fontId="16" fillId="0" borderId="106" xfId="3" applyFont="1" applyFill="1" applyBorder="1" applyAlignment="1">
      <alignment horizontal="center" vertical="center" shrinkToFit="1"/>
    </xf>
    <xf numFmtId="0" fontId="16" fillId="0" borderId="21" xfId="3" applyFont="1" applyFill="1" applyBorder="1" applyAlignment="1">
      <alignment horizontal="center" vertical="center" shrinkToFit="1"/>
    </xf>
    <xf numFmtId="0" fontId="12" fillId="0" borderId="81" xfId="3" applyFont="1" applyFill="1" applyBorder="1" applyAlignment="1">
      <alignment horizontal="center" vertical="center" textRotation="255"/>
    </xf>
    <xf numFmtId="0" fontId="12" fillId="0" borderId="64" xfId="3" applyFont="1" applyFill="1" applyBorder="1" applyAlignment="1">
      <alignment horizontal="center" vertical="center" textRotation="255"/>
    </xf>
    <xf numFmtId="0" fontId="12" fillId="0" borderId="104" xfId="3" applyFont="1" applyFill="1" applyBorder="1" applyAlignment="1">
      <alignment horizontal="center" vertical="center" textRotation="255"/>
    </xf>
    <xf numFmtId="0" fontId="16" fillId="0" borderId="47" xfId="3" applyFont="1" applyFill="1" applyBorder="1" applyAlignment="1">
      <alignment horizontal="center" vertical="center"/>
    </xf>
    <xf numFmtId="0" fontId="16" fillId="0" borderId="7" xfId="3" applyFont="1" applyFill="1" applyBorder="1" applyAlignment="1">
      <alignment horizontal="center" vertical="center"/>
    </xf>
    <xf numFmtId="0" fontId="16" fillId="0" borderId="8" xfId="3" applyFont="1" applyFill="1" applyBorder="1" applyAlignment="1">
      <alignment horizontal="center" vertical="center"/>
    </xf>
    <xf numFmtId="0" fontId="16" fillId="0" borderId="81" xfId="3" applyFont="1" applyFill="1" applyBorder="1" applyAlignment="1">
      <alignment horizontal="center" vertical="center" shrinkToFit="1"/>
    </xf>
    <xf numFmtId="0" fontId="16" fillId="0" borderId="64" xfId="3" applyFont="1" applyFill="1" applyBorder="1" applyAlignment="1">
      <alignment horizontal="center" vertical="center" shrinkToFit="1"/>
    </xf>
    <xf numFmtId="0" fontId="16" fillId="0" borderId="104" xfId="3" applyFont="1" applyFill="1" applyBorder="1" applyAlignment="1">
      <alignment horizontal="center" vertical="center" shrinkToFit="1"/>
    </xf>
    <xf numFmtId="0" fontId="16" fillId="0" borderId="45" xfId="3" applyFont="1" applyBorder="1" applyAlignment="1">
      <alignment horizontal="center" vertical="center"/>
    </xf>
    <xf numFmtId="0" fontId="16" fillId="0" borderId="15" xfId="3" applyFont="1" applyBorder="1" applyAlignment="1">
      <alignment horizontal="center" vertical="center"/>
    </xf>
    <xf numFmtId="0" fontId="16" fillId="0" borderId="22" xfId="3" applyFont="1" applyBorder="1" applyAlignment="1">
      <alignment horizontal="center" vertical="center"/>
    </xf>
    <xf numFmtId="0" fontId="16" fillId="0" borderId="60" xfId="3" applyFont="1" applyBorder="1" applyAlignment="1">
      <alignment horizontal="center" vertical="center"/>
    </xf>
    <xf numFmtId="0" fontId="16" fillId="0" borderId="10" xfId="3" applyFont="1" applyBorder="1" applyAlignment="1">
      <alignment horizontal="center" vertical="center"/>
    </xf>
    <xf numFmtId="0" fontId="16" fillId="0" borderId="30" xfId="3" applyFont="1" applyBorder="1" applyAlignment="1">
      <alignment horizontal="center" vertical="center"/>
    </xf>
    <xf numFmtId="183" fontId="16" fillId="0" borderId="81" xfId="2" applyNumberFormat="1" applyFont="1" applyFill="1" applyBorder="1" applyAlignment="1">
      <alignment horizontal="right" vertical="center"/>
    </xf>
    <xf numFmtId="183" fontId="16" fillId="0" borderId="104" xfId="2" applyNumberFormat="1" applyFont="1" applyFill="1" applyBorder="1" applyAlignment="1">
      <alignment horizontal="right" vertical="center"/>
    </xf>
    <xf numFmtId="190" fontId="16" fillId="0" borderId="123" xfId="2" applyNumberFormat="1" applyFont="1" applyFill="1" applyBorder="1" applyAlignment="1">
      <alignment horizontal="right" vertical="center" shrinkToFit="1"/>
    </xf>
    <xf numFmtId="190" fontId="16" fillId="0" borderId="21" xfId="2" applyNumberFormat="1" applyFont="1" applyFill="1" applyBorder="1" applyAlignment="1">
      <alignment horizontal="right" vertical="center" shrinkToFit="1"/>
    </xf>
    <xf numFmtId="190" fontId="16" fillId="0" borderId="81" xfId="2" applyNumberFormat="1" applyFont="1" applyFill="1" applyBorder="1" applyAlignment="1">
      <alignment horizontal="right" vertical="center" shrinkToFit="1"/>
    </xf>
    <xf numFmtId="190" fontId="16" fillId="0" borderId="104" xfId="2" applyNumberFormat="1" applyFont="1" applyFill="1" applyBorder="1" applyAlignment="1">
      <alignment horizontal="right" vertical="center" shrinkToFit="1"/>
    </xf>
    <xf numFmtId="38" fontId="16" fillId="0" borderId="81" xfId="2" applyFont="1" applyFill="1" applyBorder="1" applyAlignment="1">
      <alignment horizontal="right" vertical="center"/>
    </xf>
    <xf numFmtId="38" fontId="16" fillId="0" borderId="64" xfId="2" applyFont="1" applyFill="1" applyBorder="1" applyAlignment="1">
      <alignment horizontal="right" vertical="center"/>
    </xf>
    <xf numFmtId="38" fontId="16" fillId="0" borderId="27" xfId="2" applyFont="1" applyFill="1" applyBorder="1" applyAlignment="1">
      <alignment horizontal="right" vertical="center"/>
    </xf>
    <xf numFmtId="38" fontId="15" fillId="0" borderId="10" xfId="2" applyFont="1" applyFill="1" applyBorder="1" applyAlignment="1">
      <alignment horizontal="right" vertical="center" shrinkToFit="1"/>
    </xf>
    <xf numFmtId="38" fontId="16" fillId="0" borderId="190" xfId="2" applyFont="1" applyFill="1" applyBorder="1" applyAlignment="1">
      <alignment horizontal="right" vertical="center"/>
    </xf>
    <xf numFmtId="38" fontId="16" fillId="0" borderId="90" xfId="2" applyFont="1" applyFill="1" applyBorder="1" applyAlignment="1">
      <alignment horizontal="right" vertical="center"/>
    </xf>
    <xf numFmtId="38" fontId="16" fillId="0" borderId="211" xfId="2" applyFont="1" applyFill="1" applyBorder="1" applyAlignment="1">
      <alignment horizontal="right" vertical="center"/>
    </xf>
    <xf numFmtId="38" fontId="16" fillId="0" borderId="215" xfId="2" applyFont="1" applyFill="1" applyBorder="1" applyAlignment="1">
      <alignment horizontal="right" vertical="center"/>
    </xf>
    <xf numFmtId="38" fontId="16" fillId="0" borderId="228" xfId="2" applyFont="1" applyFill="1" applyBorder="1" applyAlignment="1">
      <alignment horizontal="right" vertical="center"/>
    </xf>
    <xf numFmtId="38" fontId="16" fillId="0" borderId="229" xfId="2" applyFont="1" applyFill="1" applyBorder="1" applyAlignment="1">
      <alignment horizontal="right" vertical="center"/>
    </xf>
    <xf numFmtId="186" fontId="16" fillId="0" borderId="222" xfId="2" applyNumberFormat="1" applyFont="1" applyFill="1" applyBorder="1" applyAlignment="1">
      <alignment horizontal="right" vertical="center"/>
    </xf>
    <xf numFmtId="186" fontId="16" fillId="0" borderId="224" xfId="2" applyNumberFormat="1" applyFont="1" applyFill="1" applyBorder="1" applyAlignment="1">
      <alignment horizontal="right" vertical="center"/>
    </xf>
    <xf numFmtId="38" fontId="16" fillId="0" borderId="123" xfId="2" applyFont="1" applyFill="1" applyBorder="1" applyAlignment="1">
      <alignment horizontal="right" vertical="center"/>
    </xf>
    <xf numFmtId="38" fontId="16" fillId="0" borderId="106" xfId="2" applyFont="1" applyFill="1" applyBorder="1" applyAlignment="1">
      <alignment horizontal="right" vertical="center"/>
    </xf>
    <xf numFmtId="38" fontId="16" fillId="0" borderId="29" xfId="2" applyFont="1" applyFill="1" applyBorder="1" applyAlignment="1">
      <alignment horizontal="right" vertical="center"/>
    </xf>
    <xf numFmtId="0" fontId="16" fillId="0" borderId="235" xfId="3" applyFont="1" applyFill="1" applyBorder="1" applyAlignment="1">
      <alignment horizontal="center" vertical="center"/>
    </xf>
    <xf numFmtId="0" fontId="16" fillId="0" borderId="236" xfId="3" applyFont="1" applyFill="1" applyBorder="1" applyAlignment="1">
      <alignment horizontal="center" vertical="center"/>
    </xf>
    <xf numFmtId="0" fontId="16" fillId="0" borderId="237" xfId="3" applyFont="1" applyFill="1" applyBorder="1" applyAlignment="1">
      <alignment horizontal="center" vertical="center"/>
    </xf>
    <xf numFmtId="0" fontId="16" fillId="0" borderId="153" xfId="3" applyFont="1" applyFill="1" applyBorder="1" applyAlignment="1">
      <alignment horizontal="center" vertical="center"/>
    </xf>
    <xf numFmtId="0" fontId="16" fillId="0" borderId="87" xfId="3" applyFont="1" applyFill="1" applyBorder="1" applyAlignment="1">
      <alignment horizontal="center" vertical="center"/>
    </xf>
    <xf numFmtId="0" fontId="16" fillId="0" borderId="70" xfId="3" applyFont="1" applyFill="1" applyBorder="1" applyAlignment="1">
      <alignment horizontal="center" vertical="center"/>
    </xf>
    <xf numFmtId="0" fontId="16" fillId="0" borderId="5" xfId="3" applyFont="1" applyFill="1" applyBorder="1" applyAlignment="1">
      <alignment horizontal="center" vertical="center"/>
    </xf>
    <xf numFmtId="0" fontId="16" fillId="0" borderId="10" xfId="3" applyFont="1" applyFill="1" applyBorder="1" applyAlignment="1">
      <alignment horizontal="center" vertical="center"/>
    </xf>
    <xf numFmtId="0" fontId="16" fillId="0" borderId="62" xfId="3" applyFont="1" applyFill="1" applyBorder="1" applyAlignment="1">
      <alignment horizontal="center" vertical="center"/>
    </xf>
    <xf numFmtId="183" fontId="16" fillId="0" borderId="84" xfId="2" applyNumberFormat="1" applyFont="1" applyFill="1" applyBorder="1" applyAlignment="1">
      <alignment horizontal="right" vertical="center"/>
    </xf>
    <xf numFmtId="183" fontId="16" fillId="0" borderId="133" xfId="2" applyNumberFormat="1" applyFont="1" applyFill="1" applyBorder="1" applyAlignment="1">
      <alignment horizontal="right" vertical="center"/>
    </xf>
    <xf numFmtId="0" fontId="16" fillId="0" borderId="215" xfId="3" applyFont="1" applyFill="1" applyBorder="1" applyAlignment="1">
      <alignment horizontal="center" vertical="center" shrinkToFit="1"/>
    </xf>
    <xf numFmtId="0" fontId="16" fillId="0" borderId="228" xfId="3" applyFont="1" applyFill="1" applyBorder="1" applyAlignment="1">
      <alignment horizontal="center" vertical="center" shrinkToFit="1"/>
    </xf>
    <xf numFmtId="0" fontId="16" fillId="0" borderId="216" xfId="3" applyFont="1" applyFill="1" applyBorder="1" applyAlignment="1">
      <alignment horizontal="center" vertical="center" shrinkToFit="1"/>
    </xf>
    <xf numFmtId="184" fontId="16" fillId="0" borderId="6" xfId="2" applyNumberFormat="1" applyFont="1" applyFill="1" applyBorder="1" applyAlignment="1">
      <alignment horizontal="right" vertical="center"/>
    </xf>
    <xf numFmtId="184" fontId="16" fillId="0" borderId="7" xfId="2" applyNumberFormat="1" applyFont="1" applyFill="1" applyBorder="1" applyAlignment="1">
      <alignment horizontal="right" vertical="center"/>
    </xf>
    <xf numFmtId="184" fontId="16" fillId="0" borderId="8" xfId="2" applyNumberFormat="1" applyFont="1" applyFill="1" applyBorder="1" applyAlignment="1">
      <alignment horizontal="right" vertical="center"/>
    </xf>
    <xf numFmtId="0" fontId="16" fillId="0" borderId="232" xfId="3" applyFont="1" applyFill="1" applyBorder="1" applyAlignment="1">
      <alignment horizontal="center" vertical="center"/>
    </xf>
    <xf numFmtId="0" fontId="16" fillId="0" borderId="231" xfId="3" applyFont="1" applyFill="1" applyBorder="1" applyAlignment="1">
      <alignment horizontal="center" vertical="center"/>
    </xf>
    <xf numFmtId="183" fontId="16" fillId="0" borderId="81" xfId="2" applyNumberFormat="1" applyFont="1" applyFill="1" applyBorder="1" applyAlignment="1">
      <alignment horizontal="center" vertical="center"/>
    </xf>
    <xf numFmtId="183" fontId="16" fillId="0" borderId="104" xfId="2" applyNumberFormat="1" applyFont="1" applyFill="1" applyBorder="1" applyAlignment="1">
      <alignment horizontal="center" vertical="center"/>
    </xf>
    <xf numFmtId="183" fontId="16" fillId="0" borderId="6" xfId="2" applyNumberFormat="1" applyFont="1" applyFill="1" applyBorder="1" applyAlignment="1">
      <alignment horizontal="center" vertical="center"/>
    </xf>
    <xf numFmtId="183" fontId="16" fillId="0" borderId="8" xfId="2" applyNumberFormat="1" applyFont="1" applyFill="1" applyBorder="1" applyAlignment="1">
      <alignment horizontal="center" vertical="center"/>
    </xf>
    <xf numFmtId="183" fontId="16" fillId="0" borderId="234" xfId="3" applyNumberFormat="1" applyFont="1" applyFill="1" applyBorder="1" applyAlignment="1">
      <alignment horizontal="center" vertical="center"/>
    </xf>
    <xf numFmtId="183" fontId="16" fillId="0" borderId="23" xfId="3" applyNumberFormat="1" applyFont="1" applyFill="1" applyBorder="1" applyAlignment="1">
      <alignment horizontal="center" vertical="center"/>
    </xf>
    <xf numFmtId="183" fontId="16" fillId="0" borderId="81" xfId="3" applyNumberFormat="1" applyFont="1" applyFill="1" applyBorder="1" applyAlignment="1">
      <alignment horizontal="center" vertical="center"/>
    </xf>
    <xf numFmtId="183" fontId="16" fillId="0" borderId="104" xfId="3" applyNumberFormat="1" applyFont="1" applyFill="1" applyBorder="1" applyAlignment="1">
      <alignment horizontal="center" vertical="center"/>
    </xf>
    <xf numFmtId="183" fontId="16" fillId="0" borderId="141" xfId="3" applyNumberFormat="1" applyFont="1" applyFill="1" applyBorder="1" applyAlignment="1">
      <alignment horizontal="center" vertical="center"/>
    </xf>
    <xf numFmtId="183" fontId="16" fillId="0" borderId="81" xfId="3" applyNumberFormat="1" applyFont="1" applyFill="1" applyBorder="1" applyAlignment="1">
      <alignment horizontal="right" vertical="center"/>
    </xf>
    <xf numFmtId="183" fontId="16" fillId="0" borderId="104" xfId="3" applyNumberFormat="1" applyFont="1" applyFill="1" applyBorder="1" applyAlignment="1">
      <alignment horizontal="right" vertical="center"/>
    </xf>
    <xf numFmtId="0" fontId="16" fillId="0" borderId="168" xfId="3" applyFont="1" applyFill="1" applyBorder="1" applyAlignment="1">
      <alignment horizontal="center" vertical="center"/>
    </xf>
    <xf numFmtId="0" fontId="16" fillId="0" borderId="41" xfId="3" applyFont="1" applyFill="1" applyBorder="1" applyAlignment="1">
      <alignment horizontal="center" vertical="center"/>
    </xf>
    <xf numFmtId="0" fontId="16" fillId="0" borderId="60" xfId="3" applyFont="1" applyFill="1" applyBorder="1" applyAlignment="1">
      <alignment horizontal="center" vertical="center"/>
    </xf>
    <xf numFmtId="0" fontId="16" fillId="0" borderId="30" xfId="3" applyFont="1" applyFill="1" applyBorder="1" applyAlignment="1">
      <alignment horizontal="center" vertical="center"/>
    </xf>
    <xf numFmtId="0" fontId="16" fillId="0" borderId="45" xfId="3" applyFont="1" applyFill="1" applyBorder="1" applyAlignment="1">
      <alignment horizontal="center" vertical="center"/>
    </xf>
    <xf numFmtId="0" fontId="16" fillId="0" borderId="15" xfId="3" applyFont="1" applyFill="1" applyBorder="1" applyAlignment="1">
      <alignment horizontal="center" vertical="center"/>
    </xf>
    <xf numFmtId="0" fontId="16" fillId="0" borderId="22" xfId="3" applyFont="1" applyFill="1" applyBorder="1" applyAlignment="1">
      <alignment horizontal="center" vertical="center"/>
    </xf>
    <xf numFmtId="0" fontId="16" fillId="0" borderId="227" xfId="3" applyFont="1" applyFill="1" applyBorder="1" applyAlignment="1">
      <alignment horizontal="center" vertical="center"/>
    </xf>
    <xf numFmtId="0" fontId="16" fillId="0" borderId="223" xfId="3" applyFont="1" applyFill="1" applyBorder="1" applyAlignment="1">
      <alignment horizontal="center" vertical="center"/>
    </xf>
    <xf numFmtId="0" fontId="16" fillId="0" borderId="224" xfId="3" applyFont="1" applyFill="1" applyBorder="1" applyAlignment="1">
      <alignment horizontal="center" vertical="center"/>
    </xf>
    <xf numFmtId="183" fontId="16" fillId="0" borderId="5" xfId="2" applyNumberFormat="1" applyFont="1" applyFill="1" applyBorder="1" applyAlignment="1">
      <alignment horizontal="center" vertical="center"/>
    </xf>
    <xf numFmtId="183" fontId="16" fillId="0" borderId="30" xfId="2" applyNumberFormat="1" applyFont="1" applyFill="1" applyBorder="1" applyAlignment="1">
      <alignment horizontal="center" vertical="center"/>
    </xf>
    <xf numFmtId="183" fontId="16" fillId="0" borderId="222" xfId="2" applyNumberFormat="1" applyFont="1" applyFill="1" applyBorder="1" applyAlignment="1">
      <alignment horizontal="center" vertical="center"/>
    </xf>
    <xf numFmtId="183" fontId="16" fillId="0" borderId="224" xfId="2" applyNumberFormat="1" applyFont="1" applyFill="1" applyBorder="1" applyAlignment="1">
      <alignment horizontal="center" vertical="center"/>
    </xf>
    <xf numFmtId="0" fontId="16" fillId="0" borderId="4" xfId="2" applyNumberFormat="1" applyFont="1" applyFill="1" applyBorder="1" applyAlignment="1">
      <alignment horizontal="center" vertical="center"/>
    </xf>
    <xf numFmtId="0" fontId="16" fillId="0" borderId="22" xfId="2" applyNumberFormat="1" applyFont="1" applyFill="1" applyBorder="1" applyAlignment="1">
      <alignment horizontal="center" vertical="center"/>
    </xf>
    <xf numFmtId="0" fontId="16" fillId="0" borderId="16" xfId="2" applyNumberFormat="1" applyFont="1" applyFill="1" applyBorder="1" applyAlignment="1">
      <alignment horizontal="center" vertical="center"/>
    </xf>
    <xf numFmtId="0" fontId="16" fillId="0" borderId="17" xfId="2" applyNumberFormat="1" applyFont="1" applyFill="1" applyBorder="1" applyAlignment="1">
      <alignment horizontal="center" vertical="center"/>
    </xf>
    <xf numFmtId="183" fontId="16" fillId="0" borderId="16" xfId="2" applyNumberFormat="1" applyFont="1" applyFill="1" applyBorder="1" applyAlignment="1">
      <alignment horizontal="center" vertical="center"/>
    </xf>
    <xf numFmtId="183" fontId="16" fillId="0" borderId="17" xfId="2" applyNumberFormat="1" applyFont="1" applyFill="1" applyBorder="1" applyAlignment="1">
      <alignment horizontal="center" vertical="center"/>
    </xf>
    <xf numFmtId="188" fontId="16" fillId="0" borderId="16" xfId="2" applyNumberFormat="1" applyFont="1" applyFill="1" applyBorder="1" applyAlignment="1">
      <alignment horizontal="center" vertical="center"/>
    </xf>
    <xf numFmtId="188" fontId="16" fillId="0" borderId="17" xfId="2" applyNumberFormat="1" applyFont="1" applyFill="1" applyBorder="1" applyAlignment="1">
      <alignment horizontal="center" vertical="center"/>
    </xf>
    <xf numFmtId="0" fontId="15" fillId="0" borderId="153" xfId="3" applyFont="1" applyFill="1" applyBorder="1" applyAlignment="1">
      <alignment horizontal="center" vertical="center" wrapText="1"/>
    </xf>
    <xf numFmtId="0" fontId="15" fillId="0" borderId="87" xfId="3" applyFont="1" applyFill="1" applyBorder="1" applyAlignment="1">
      <alignment horizontal="center" vertical="center"/>
    </xf>
    <xf numFmtId="0" fontId="15" fillId="0" borderId="70" xfId="3" applyFont="1" applyFill="1" applyBorder="1" applyAlignment="1">
      <alignment horizontal="center" vertical="center"/>
    </xf>
    <xf numFmtId="0" fontId="15" fillId="0" borderId="5" xfId="3" applyFont="1" applyFill="1" applyBorder="1" applyAlignment="1">
      <alignment horizontal="center" vertical="center"/>
    </xf>
    <xf numFmtId="0" fontId="15" fillId="0" borderId="10" xfId="3" applyFont="1" applyFill="1" applyBorder="1" applyAlignment="1">
      <alignment horizontal="center" vertical="center"/>
    </xf>
    <xf numFmtId="0" fontId="15" fillId="0" borderId="62" xfId="3" applyFont="1" applyFill="1" applyBorder="1" applyAlignment="1">
      <alignment horizontal="center" vertical="center"/>
    </xf>
    <xf numFmtId="0" fontId="16" fillId="0" borderId="4" xfId="2" applyNumberFormat="1" applyFont="1" applyFill="1" applyBorder="1" applyAlignment="1">
      <alignment horizontal="right" vertical="center"/>
    </xf>
    <xf numFmtId="0" fontId="16" fillId="0" borderId="15" xfId="2" applyNumberFormat="1" applyFont="1" applyFill="1" applyBorder="1" applyAlignment="1">
      <alignment horizontal="right" vertical="center"/>
    </xf>
    <xf numFmtId="0" fontId="16" fillId="0" borderId="46" xfId="2" applyNumberFormat="1" applyFont="1" applyFill="1" applyBorder="1" applyAlignment="1">
      <alignment horizontal="right" vertical="center"/>
    </xf>
    <xf numFmtId="185" fontId="16" fillId="0" borderId="16" xfId="2" applyNumberFormat="1" applyFont="1" applyFill="1" applyBorder="1" applyAlignment="1">
      <alignment horizontal="right" vertical="center"/>
    </xf>
    <xf numFmtId="185" fontId="16" fillId="0" borderId="17" xfId="2" applyNumberFormat="1" applyFont="1" applyFill="1" applyBorder="1" applyAlignment="1">
      <alignment horizontal="right" vertical="center"/>
    </xf>
    <xf numFmtId="0" fontId="16" fillId="0" borderId="153" xfId="3" applyFont="1" applyFill="1" applyBorder="1" applyAlignment="1">
      <alignment horizontal="center" vertical="center" wrapText="1"/>
    </xf>
    <xf numFmtId="9" fontId="16" fillId="0" borderId="184" xfId="1" applyFont="1" applyFill="1" applyBorder="1" applyAlignment="1">
      <alignment horizontal="center" vertical="center"/>
    </xf>
    <xf numFmtId="9" fontId="16" fillId="0" borderId="180" xfId="1" applyFont="1" applyFill="1" applyBorder="1" applyAlignment="1">
      <alignment horizontal="center" vertical="center"/>
    </xf>
    <xf numFmtId="9" fontId="16" fillId="0" borderId="225" xfId="1" applyFont="1" applyFill="1" applyBorder="1" applyAlignment="1">
      <alignment horizontal="center" vertical="center"/>
    </xf>
    <xf numFmtId="9" fontId="16" fillId="0" borderId="226" xfId="1" applyFont="1" applyFill="1" applyBorder="1" applyAlignment="1">
      <alignment horizontal="center" vertical="center"/>
    </xf>
    <xf numFmtId="38" fontId="16" fillId="0" borderId="184" xfId="2" applyFont="1" applyFill="1" applyBorder="1" applyAlignment="1">
      <alignment horizontal="center" vertical="center"/>
    </xf>
    <xf numFmtId="38" fontId="16" fillId="0" borderId="180" xfId="2" applyFont="1" applyFill="1" applyBorder="1" applyAlignment="1">
      <alignment horizontal="center" vertical="center"/>
    </xf>
    <xf numFmtId="38" fontId="16" fillId="0" borderId="225" xfId="2" applyFont="1" applyFill="1" applyBorder="1" applyAlignment="1">
      <alignment horizontal="center" vertical="center"/>
    </xf>
    <xf numFmtId="38" fontId="16" fillId="0" borderId="226" xfId="2" applyFont="1" applyFill="1" applyBorder="1" applyAlignment="1">
      <alignment horizontal="center" vertical="center"/>
    </xf>
    <xf numFmtId="0" fontId="16" fillId="0" borderId="16" xfId="2" applyNumberFormat="1" applyFont="1" applyFill="1" applyBorder="1" applyAlignment="1">
      <alignment horizontal="right" vertical="center"/>
    </xf>
    <xf numFmtId="0" fontId="16" fillId="0" borderId="17" xfId="2" applyNumberFormat="1" applyFont="1" applyFill="1" applyBorder="1" applyAlignment="1">
      <alignment horizontal="right" vertical="center"/>
    </xf>
    <xf numFmtId="183" fontId="16" fillId="0" borderId="222" xfId="2" applyNumberFormat="1" applyFont="1" applyFill="1" applyBorder="1" applyAlignment="1">
      <alignment horizontal="right" vertical="center"/>
    </xf>
    <xf numFmtId="183" fontId="16" fillId="0" borderId="223" xfId="2" applyNumberFormat="1" applyFont="1" applyFill="1" applyBorder="1" applyAlignment="1">
      <alignment horizontal="right" vertical="center"/>
    </xf>
    <xf numFmtId="183" fontId="16" fillId="0" borderId="233" xfId="2" applyNumberFormat="1" applyFont="1" applyFill="1" applyBorder="1" applyAlignment="1">
      <alignment horizontal="right" vertical="center"/>
    </xf>
    <xf numFmtId="0" fontId="16" fillId="0" borderId="184" xfId="2" applyNumberFormat="1" applyFont="1" applyFill="1" applyBorder="1" applyAlignment="1">
      <alignment horizontal="center" vertical="center"/>
    </xf>
    <xf numFmtId="0" fontId="16" fillId="0" borderId="180" xfId="2" applyNumberFormat="1" applyFont="1" applyFill="1" applyBorder="1" applyAlignment="1">
      <alignment horizontal="center" vertical="center"/>
    </xf>
    <xf numFmtId="0" fontId="16" fillId="0" borderId="225" xfId="2" applyNumberFormat="1" applyFont="1" applyFill="1" applyBorder="1" applyAlignment="1">
      <alignment horizontal="center" vertical="center"/>
    </xf>
    <xf numFmtId="0" fontId="16" fillId="0" borderId="226" xfId="2" applyNumberFormat="1" applyFont="1" applyFill="1" applyBorder="1" applyAlignment="1">
      <alignment horizontal="center" vertical="center"/>
    </xf>
    <xf numFmtId="38" fontId="16" fillId="0" borderId="16" xfId="2" applyFont="1" applyFill="1" applyBorder="1" applyAlignment="1">
      <alignment horizontal="right" vertical="center"/>
    </xf>
    <xf numFmtId="38" fontId="16" fillId="0" borderId="17" xfId="2" applyFont="1" applyFill="1" applyBorder="1" applyAlignment="1">
      <alignment horizontal="right" vertical="center"/>
    </xf>
    <xf numFmtId="38" fontId="16" fillId="0" borderId="192" xfId="2" applyFont="1" applyFill="1" applyBorder="1" applyAlignment="1">
      <alignment horizontal="right" vertical="center"/>
    </xf>
    <xf numFmtId="38" fontId="16" fillId="0" borderId="93" xfId="2" applyFont="1" applyFill="1" applyBorder="1" applyAlignment="1">
      <alignment horizontal="right" vertical="center"/>
    </xf>
    <xf numFmtId="38" fontId="16" fillId="0" borderId="75" xfId="2" applyFont="1" applyFill="1" applyBorder="1" applyAlignment="1">
      <alignment horizontal="right" vertical="center"/>
    </xf>
    <xf numFmtId="185" fontId="16" fillId="0" borderId="4" xfId="2" applyNumberFormat="1" applyFont="1" applyFill="1" applyBorder="1" applyAlignment="1">
      <alignment horizontal="right" vertical="center"/>
    </xf>
    <xf numFmtId="185" fontId="16" fillId="0" borderId="22" xfId="2" applyNumberFormat="1" applyFont="1" applyFill="1" applyBorder="1" applyAlignment="1">
      <alignment horizontal="right" vertical="center"/>
    </xf>
    <xf numFmtId="38" fontId="16" fillId="0" borderId="4" xfId="2" applyFont="1" applyFill="1" applyBorder="1" applyAlignment="1">
      <alignment horizontal="center" vertical="center"/>
    </xf>
    <xf numFmtId="38" fontId="16" fillId="0" borderId="15" xfId="2" applyFont="1" applyFill="1" applyBorder="1" applyAlignment="1">
      <alignment horizontal="center" vertical="center"/>
    </xf>
    <xf numFmtId="38" fontId="16" fillId="0" borderId="22" xfId="2" applyFont="1" applyFill="1" applyBorder="1" applyAlignment="1">
      <alignment horizontal="center" vertical="center"/>
    </xf>
    <xf numFmtId="38" fontId="16" fillId="0" borderId="222" xfId="2" applyFont="1" applyFill="1" applyBorder="1" applyAlignment="1">
      <alignment horizontal="center" vertical="center"/>
    </xf>
    <xf numFmtId="38" fontId="16" fillId="0" borderId="223" xfId="2" applyFont="1" applyFill="1" applyBorder="1" applyAlignment="1">
      <alignment horizontal="center" vertical="center"/>
    </xf>
    <xf numFmtId="38" fontId="16" fillId="0" borderId="224" xfId="2" applyFont="1" applyFill="1" applyBorder="1" applyAlignment="1">
      <alignment horizontal="center" vertical="center"/>
    </xf>
    <xf numFmtId="0" fontId="16" fillId="0" borderId="87" xfId="3" applyFont="1" applyFill="1" applyBorder="1" applyAlignment="1">
      <alignment horizontal="center" vertical="center" wrapText="1"/>
    </xf>
    <xf numFmtId="0" fontId="16" fillId="0" borderId="41" xfId="3" applyFont="1" applyFill="1" applyBorder="1" applyAlignment="1">
      <alignment horizontal="center" vertical="center" wrapText="1"/>
    </xf>
    <xf numFmtId="0" fontId="16" fillId="0" borderId="5" xfId="3" applyFont="1" applyFill="1" applyBorder="1" applyAlignment="1">
      <alignment horizontal="center" vertical="center" wrapText="1"/>
    </xf>
    <xf numFmtId="0" fontId="16" fillId="0" borderId="10" xfId="3" applyFont="1" applyFill="1" applyBorder="1" applyAlignment="1">
      <alignment horizontal="center" vertical="center" wrapText="1"/>
    </xf>
    <xf numFmtId="0" fontId="16" fillId="0" borderId="30" xfId="3" applyFont="1" applyFill="1" applyBorder="1" applyAlignment="1">
      <alignment horizontal="center" vertical="center" wrapText="1"/>
    </xf>
    <xf numFmtId="0" fontId="15" fillId="0" borderId="41" xfId="3" applyFont="1" applyFill="1" applyBorder="1" applyAlignment="1">
      <alignment horizontal="center" vertical="center"/>
    </xf>
    <xf numFmtId="0" fontId="15" fillId="0" borderId="30" xfId="3" applyFont="1" applyFill="1" applyBorder="1" applyAlignment="1">
      <alignment horizontal="center" vertical="center"/>
    </xf>
    <xf numFmtId="186" fontId="16" fillId="0" borderId="16" xfId="2" applyNumberFormat="1" applyFont="1" applyFill="1" applyBorder="1" applyAlignment="1">
      <alignment horizontal="right" vertical="center"/>
    </xf>
    <xf numFmtId="186" fontId="16" fillId="0" borderId="17" xfId="2" applyNumberFormat="1" applyFont="1" applyFill="1" applyBorder="1" applyAlignment="1">
      <alignment horizontal="right" vertical="center"/>
    </xf>
    <xf numFmtId="185" fontId="16" fillId="0" borderId="222" xfId="2" applyNumberFormat="1" applyFont="1" applyFill="1" applyBorder="1" applyAlignment="1">
      <alignment horizontal="right" vertical="center"/>
    </xf>
    <xf numFmtId="185" fontId="16" fillId="0" borderId="224" xfId="2" applyNumberFormat="1" applyFont="1" applyFill="1" applyBorder="1" applyAlignment="1">
      <alignment horizontal="right" vertical="center"/>
    </xf>
    <xf numFmtId="186" fontId="16" fillId="0" borderId="4" xfId="2" applyNumberFormat="1" applyFont="1" applyFill="1" applyBorder="1" applyAlignment="1">
      <alignment horizontal="right" vertical="center"/>
    </xf>
    <xf numFmtId="186" fontId="16" fillId="0" borderId="22" xfId="2" applyNumberFormat="1" applyFont="1" applyFill="1" applyBorder="1" applyAlignment="1">
      <alignment horizontal="right" vertical="center"/>
    </xf>
    <xf numFmtId="38" fontId="16" fillId="0" borderId="0" xfId="2" applyFont="1" applyFill="1" applyBorder="1" applyAlignment="1">
      <alignment horizontal="right" vertical="center"/>
    </xf>
    <xf numFmtId="184" fontId="16" fillId="0" borderId="4" xfId="2" applyNumberFormat="1" applyFont="1" applyFill="1" applyBorder="1" applyAlignment="1">
      <alignment horizontal="right" vertical="center"/>
    </xf>
    <xf numFmtId="184" fontId="16" fillId="0" borderId="15" xfId="2" applyNumberFormat="1" applyFont="1" applyFill="1" applyBorder="1" applyAlignment="1">
      <alignment horizontal="right" vertical="center"/>
    </xf>
    <xf numFmtId="184" fontId="16" fillId="0" borderId="22" xfId="2" applyNumberFormat="1" applyFont="1" applyFill="1" applyBorder="1" applyAlignment="1">
      <alignment horizontal="right" vertical="center"/>
    </xf>
    <xf numFmtId="184" fontId="16" fillId="0" borderId="222" xfId="2" applyNumberFormat="1" applyFont="1" applyFill="1" applyBorder="1" applyAlignment="1">
      <alignment horizontal="right" vertical="center"/>
    </xf>
    <xf numFmtId="184" fontId="16" fillId="0" borderId="223" xfId="2" applyNumberFormat="1" applyFont="1" applyFill="1" applyBorder="1" applyAlignment="1">
      <alignment horizontal="right" vertical="center"/>
    </xf>
    <xf numFmtId="184" fontId="16" fillId="0" borderId="224" xfId="2" applyNumberFormat="1" applyFont="1" applyFill="1" applyBorder="1" applyAlignment="1">
      <alignment horizontal="right" vertical="center"/>
    </xf>
    <xf numFmtId="188" fontId="16" fillId="0" borderId="4" xfId="2" applyNumberFormat="1" applyFont="1" applyFill="1" applyBorder="1" applyAlignment="1">
      <alignment horizontal="center" vertical="center"/>
    </xf>
    <xf numFmtId="188" fontId="16" fillId="0" borderId="22" xfId="2" applyNumberFormat="1" applyFont="1" applyFill="1" applyBorder="1" applyAlignment="1">
      <alignment horizontal="center" vertical="center"/>
    </xf>
    <xf numFmtId="188" fontId="16" fillId="0" borderId="222" xfId="2" applyNumberFormat="1" applyFont="1" applyFill="1" applyBorder="1" applyAlignment="1">
      <alignment horizontal="center" vertical="center"/>
    </xf>
    <xf numFmtId="188" fontId="16" fillId="0" borderId="224" xfId="2" applyNumberFormat="1" applyFont="1" applyFill="1" applyBorder="1" applyAlignment="1">
      <alignment horizontal="center" vertical="center"/>
    </xf>
    <xf numFmtId="188" fontId="16" fillId="0" borderId="5" xfId="2" applyNumberFormat="1" applyFont="1" applyFill="1" applyBorder="1" applyAlignment="1">
      <alignment horizontal="center" vertical="center"/>
    </xf>
    <xf numFmtId="188" fontId="16" fillId="0" borderId="30" xfId="2" applyNumberFormat="1" applyFont="1" applyFill="1" applyBorder="1" applyAlignment="1">
      <alignment horizontal="center" vertical="center"/>
    </xf>
    <xf numFmtId="184" fontId="16" fillId="0" borderId="16" xfId="2" applyNumberFormat="1" applyFont="1" applyFill="1" applyBorder="1" applyAlignment="1">
      <alignment horizontal="right" vertical="center"/>
    </xf>
    <xf numFmtId="184" fontId="16" fillId="0" borderId="0" xfId="2" applyNumberFormat="1" applyFont="1" applyFill="1" applyBorder="1" applyAlignment="1">
      <alignment horizontal="right" vertical="center"/>
    </xf>
    <xf numFmtId="184" fontId="16" fillId="0" borderId="17" xfId="2" applyNumberFormat="1" applyFont="1" applyFill="1" applyBorder="1" applyAlignment="1">
      <alignment horizontal="right" vertical="center"/>
    </xf>
    <xf numFmtId="185" fontId="16" fillId="0" borderId="5" xfId="2" applyNumberFormat="1" applyFont="1" applyFill="1" applyBorder="1" applyAlignment="1">
      <alignment horizontal="right" vertical="center"/>
    </xf>
    <xf numFmtId="185" fontId="16" fillId="0" borderId="30" xfId="2" applyNumberFormat="1" applyFont="1" applyFill="1" applyBorder="1" applyAlignment="1">
      <alignment horizontal="right" vertical="center"/>
    </xf>
    <xf numFmtId="38" fontId="16" fillId="0" borderId="5" xfId="2" applyFont="1" applyFill="1" applyBorder="1" applyAlignment="1">
      <alignment horizontal="right" vertical="center"/>
    </xf>
    <xf numFmtId="38" fontId="16" fillId="0" borderId="30" xfId="2" applyFont="1" applyFill="1" applyBorder="1" applyAlignment="1">
      <alignment horizontal="right" vertical="center"/>
    </xf>
    <xf numFmtId="183" fontId="16" fillId="0" borderId="16" xfId="2" applyNumberFormat="1" applyFont="1" applyFill="1" applyBorder="1" applyAlignment="1">
      <alignment horizontal="right" vertical="center"/>
    </xf>
    <xf numFmtId="183" fontId="16" fillId="0" borderId="0" xfId="2" applyNumberFormat="1" applyFont="1" applyFill="1" applyBorder="1" applyAlignment="1">
      <alignment horizontal="right" vertical="center"/>
    </xf>
    <xf numFmtId="183" fontId="16" fillId="0" borderId="36" xfId="2" applyNumberFormat="1" applyFont="1" applyFill="1" applyBorder="1" applyAlignment="1">
      <alignment horizontal="right" vertical="center"/>
    </xf>
    <xf numFmtId="183" fontId="16" fillId="0" borderId="5" xfId="2" applyNumberFormat="1" applyFont="1" applyFill="1" applyBorder="1" applyAlignment="1">
      <alignment horizontal="right" vertical="center"/>
    </xf>
    <xf numFmtId="183" fontId="16" fillId="0" borderId="10" xfId="2" applyNumberFormat="1" applyFont="1" applyFill="1" applyBorder="1" applyAlignment="1">
      <alignment horizontal="right" vertical="center"/>
    </xf>
    <xf numFmtId="183" fontId="16" fillId="0" borderId="62" xfId="2" applyNumberFormat="1" applyFont="1" applyFill="1" applyBorder="1" applyAlignment="1">
      <alignment horizontal="right" vertical="center"/>
    </xf>
    <xf numFmtId="183" fontId="16" fillId="0" borderId="30" xfId="2" applyNumberFormat="1" applyFont="1" applyFill="1" applyBorder="1" applyAlignment="1">
      <alignment horizontal="right" vertical="center"/>
    </xf>
    <xf numFmtId="0" fontId="16" fillId="0" borderId="0" xfId="2" applyNumberFormat="1" applyFont="1" applyFill="1" applyBorder="1" applyAlignment="1">
      <alignment horizontal="right" vertical="center"/>
    </xf>
    <xf numFmtId="0" fontId="16" fillId="0" borderId="36" xfId="2" applyNumberFormat="1" applyFont="1" applyFill="1" applyBorder="1" applyAlignment="1">
      <alignment horizontal="right" vertical="center"/>
    </xf>
    <xf numFmtId="0" fontId="16" fillId="0" borderId="6" xfId="3" applyFont="1" applyFill="1" applyBorder="1" applyAlignment="1">
      <alignment horizontal="center" vertical="center"/>
    </xf>
    <xf numFmtId="0" fontId="15" fillId="0" borderId="6" xfId="3" applyFont="1" applyFill="1" applyBorder="1" applyAlignment="1">
      <alignment horizontal="center" vertical="center" shrinkToFit="1"/>
    </xf>
    <xf numFmtId="0" fontId="15" fillId="0" borderId="8" xfId="3" applyFont="1" applyFill="1" applyBorder="1" applyAlignment="1">
      <alignment horizontal="center" vertical="center" shrinkToFit="1"/>
    </xf>
    <xf numFmtId="183" fontId="16" fillId="0" borderId="77" xfId="2" applyNumberFormat="1" applyFont="1" applyFill="1" applyBorder="1" applyAlignment="1">
      <alignment horizontal="right" vertical="center"/>
    </xf>
    <xf numFmtId="183" fontId="16" fillId="0" borderId="23" xfId="2" applyNumberFormat="1" applyFont="1" applyFill="1" applyBorder="1" applyAlignment="1">
      <alignment horizontal="right" vertical="center"/>
    </xf>
    <xf numFmtId="183" fontId="16" fillId="0" borderId="77" xfId="3" applyNumberFormat="1" applyFont="1" applyFill="1" applyBorder="1" applyAlignment="1">
      <alignment horizontal="right" vertical="center"/>
    </xf>
    <xf numFmtId="183" fontId="16" fillId="0" borderId="23" xfId="3" applyNumberFormat="1" applyFont="1" applyFill="1" applyBorder="1" applyAlignment="1">
      <alignment horizontal="right" vertical="center"/>
    </xf>
    <xf numFmtId="183" fontId="16" fillId="0" borderId="220" xfId="2" applyNumberFormat="1" applyFont="1" applyFill="1" applyBorder="1" applyAlignment="1">
      <alignment horizontal="center" vertical="center"/>
    </xf>
    <xf numFmtId="183" fontId="16" fillId="0" borderId="221" xfId="3" applyNumberFormat="1" applyFont="1" applyFill="1" applyBorder="1" applyAlignment="1">
      <alignment horizontal="center" vertical="center"/>
    </xf>
    <xf numFmtId="183" fontId="16" fillId="0" borderId="219" xfId="3" applyNumberFormat="1" applyFont="1" applyFill="1" applyBorder="1" applyAlignment="1">
      <alignment horizontal="center" vertical="center"/>
    </xf>
    <xf numFmtId="183" fontId="16" fillId="0" borderId="133" xfId="3" applyNumberFormat="1" applyFont="1" applyFill="1" applyBorder="1" applyAlignment="1">
      <alignment horizontal="center" vertical="center"/>
    </xf>
    <xf numFmtId="183" fontId="12" fillId="0" borderId="81" xfId="3" applyNumberFormat="1" applyFont="1" applyFill="1" applyBorder="1" applyAlignment="1">
      <alignment horizontal="center" vertical="center"/>
    </xf>
    <xf numFmtId="183" fontId="12" fillId="0" borderId="104" xfId="3" applyNumberFormat="1" applyFont="1" applyFill="1" applyBorder="1" applyAlignment="1">
      <alignment horizontal="center" vertical="center"/>
    </xf>
    <xf numFmtId="183" fontId="16" fillId="0" borderId="84" xfId="3" applyNumberFormat="1" applyFont="1" applyFill="1" applyBorder="1" applyAlignment="1">
      <alignment horizontal="right" vertical="center"/>
    </xf>
    <xf numFmtId="183" fontId="16" fillId="0" borderId="133" xfId="3" applyNumberFormat="1" applyFont="1" applyFill="1" applyBorder="1" applyAlignment="1">
      <alignment horizontal="right" vertical="center"/>
    </xf>
    <xf numFmtId="38" fontId="16" fillId="0" borderId="6" xfId="2" applyFont="1" applyFill="1" applyBorder="1" applyAlignment="1">
      <alignment horizontal="right" vertical="center"/>
    </xf>
    <xf numFmtId="38" fontId="16" fillId="0" borderId="7" xfId="2" applyFont="1" applyFill="1" applyBorder="1" applyAlignment="1">
      <alignment horizontal="right" vertical="center"/>
    </xf>
    <xf numFmtId="38" fontId="16" fillId="0" borderId="114" xfId="2" applyFont="1" applyFill="1" applyBorder="1" applyAlignment="1">
      <alignment horizontal="right" vertical="center"/>
    </xf>
    <xf numFmtId="183" fontId="16" fillId="0" borderId="218" xfId="2" applyNumberFormat="1" applyFont="1" applyFill="1" applyBorder="1" applyAlignment="1">
      <alignment horizontal="center" vertical="center"/>
    </xf>
    <xf numFmtId="183" fontId="16" fillId="0" borderId="133" xfId="2" applyNumberFormat="1" applyFont="1" applyFill="1" applyBorder="1" applyAlignment="1">
      <alignment horizontal="center" vertical="center"/>
    </xf>
    <xf numFmtId="38" fontId="16" fillId="0" borderId="77" xfId="2" applyFont="1" applyFill="1" applyBorder="1" applyAlignment="1">
      <alignment horizontal="right" vertical="center"/>
    </xf>
    <xf numFmtId="38" fontId="16" fillId="0" borderId="79" xfId="2" applyFont="1" applyFill="1" applyBorder="1" applyAlignment="1">
      <alignment horizontal="right" vertical="center"/>
    </xf>
    <xf numFmtId="38" fontId="16" fillId="0" borderId="212" xfId="2" applyFont="1" applyFill="1" applyBorder="1" applyAlignment="1">
      <alignment horizontal="right" vertical="center"/>
    </xf>
    <xf numFmtId="0" fontId="16" fillId="0" borderId="20" xfId="3" applyFont="1" applyFill="1" applyBorder="1" applyAlignment="1">
      <alignment horizontal="center" vertical="center"/>
    </xf>
    <xf numFmtId="0" fontId="16" fillId="0" borderId="106" xfId="3" applyFont="1" applyFill="1" applyBorder="1" applyAlignment="1">
      <alignment horizontal="center" vertical="center"/>
    </xf>
    <xf numFmtId="0" fontId="16" fillId="0" borderId="21" xfId="3" applyFont="1" applyFill="1" applyBorder="1" applyAlignment="1">
      <alignment horizontal="center" vertical="center"/>
    </xf>
    <xf numFmtId="190" fontId="16" fillId="0" borderId="77" xfId="2" applyNumberFormat="1" applyFont="1" applyFill="1" applyBorder="1" applyAlignment="1">
      <alignment horizontal="right" vertical="center" shrinkToFit="1"/>
    </xf>
    <xf numFmtId="190" fontId="16" fillId="0" borderId="23" xfId="2" applyNumberFormat="1" applyFont="1" applyFill="1" applyBorder="1" applyAlignment="1">
      <alignment horizontal="right" vertical="center" shrinkToFit="1"/>
    </xf>
    <xf numFmtId="38" fontId="16" fillId="0" borderId="230" xfId="2" applyFont="1" applyFill="1" applyBorder="1" applyAlignment="1">
      <alignment horizontal="right" vertical="center"/>
    </xf>
    <xf numFmtId="38" fontId="16" fillId="0" borderId="231" xfId="2" applyFont="1" applyFill="1" applyBorder="1" applyAlignment="1">
      <alignment horizontal="right" vertical="center"/>
    </xf>
    <xf numFmtId="186" fontId="16" fillId="0" borderId="6" xfId="2" applyNumberFormat="1" applyFont="1" applyFill="1" applyBorder="1" applyAlignment="1">
      <alignment horizontal="right" vertical="center"/>
    </xf>
    <xf numFmtId="186" fontId="16" fillId="0" borderId="8" xfId="2" applyNumberFormat="1" applyFont="1" applyFill="1" applyBorder="1" applyAlignment="1">
      <alignment horizontal="right" vertical="center"/>
    </xf>
    <xf numFmtId="0" fontId="16" fillId="0" borderId="49" xfId="3" applyFont="1" applyFill="1" applyBorder="1" applyAlignment="1">
      <alignment horizontal="center" vertical="center"/>
    </xf>
    <xf numFmtId="184" fontId="16" fillId="0" borderId="16" xfId="2" applyNumberFormat="1" applyFont="1" applyFill="1" applyBorder="1" applyAlignment="1" applyProtection="1">
      <alignment horizontal="right" vertical="center"/>
      <protection locked="0"/>
    </xf>
    <xf numFmtId="184" fontId="16" fillId="0" borderId="0" xfId="2" applyNumberFormat="1" applyFont="1" applyFill="1" applyBorder="1" applyAlignment="1" applyProtection="1">
      <alignment horizontal="right" vertical="center"/>
      <protection locked="0"/>
    </xf>
    <xf numFmtId="184" fontId="16" fillId="0" borderId="17" xfId="2" applyNumberFormat="1" applyFont="1" applyFill="1" applyBorder="1" applyAlignment="1" applyProtection="1">
      <alignment horizontal="right" vertical="center"/>
      <protection locked="0"/>
    </xf>
    <xf numFmtId="183" fontId="16" fillId="0" borderId="17" xfId="2" applyNumberFormat="1" applyFont="1" applyFill="1" applyBorder="1" applyAlignment="1">
      <alignment horizontal="right" vertical="center"/>
    </xf>
    <xf numFmtId="184" fontId="16" fillId="0" borderId="5" xfId="2" applyNumberFormat="1" applyFont="1" applyFill="1" applyBorder="1" applyAlignment="1">
      <alignment horizontal="right" vertical="center"/>
    </xf>
    <xf numFmtId="184" fontId="16" fillId="0" borderId="10" xfId="2" applyNumberFormat="1" applyFont="1" applyFill="1" applyBorder="1" applyAlignment="1">
      <alignment horizontal="right" vertical="center"/>
    </xf>
    <xf numFmtId="184" fontId="16" fillId="0" borderId="30" xfId="2" applyNumberFormat="1" applyFont="1" applyFill="1" applyBorder="1" applyAlignment="1">
      <alignment horizontal="right" vertical="center"/>
    </xf>
    <xf numFmtId="38" fontId="16" fillId="0" borderId="16" xfId="2" applyFont="1" applyBorder="1" applyAlignment="1">
      <alignment horizontal="right" vertical="center"/>
    </xf>
    <xf numFmtId="38" fontId="16" fillId="0" borderId="17" xfId="2" applyFont="1" applyBorder="1" applyAlignment="1">
      <alignment horizontal="right" vertical="center"/>
    </xf>
    <xf numFmtId="49" fontId="12" fillId="0" borderId="171" xfId="3" applyNumberFormat="1" applyFont="1" applyBorder="1" applyAlignment="1">
      <alignment horizontal="left" vertical="center"/>
    </xf>
    <xf numFmtId="0" fontId="12" fillId="0" borderId="172" xfId="3" applyNumberFormat="1" applyFont="1" applyBorder="1" applyAlignment="1">
      <alignment horizontal="left" vertical="center"/>
    </xf>
    <xf numFmtId="0" fontId="12" fillId="0" borderId="217" xfId="3" applyNumberFormat="1" applyFont="1" applyBorder="1" applyAlignment="1">
      <alignment horizontal="left" vertical="center"/>
    </xf>
    <xf numFmtId="0" fontId="12" fillId="0" borderId="4" xfId="3" applyFont="1" applyBorder="1" applyAlignment="1">
      <alignment horizontal="center" vertical="center"/>
    </xf>
    <xf numFmtId="0" fontId="12" fillId="0" borderId="15" xfId="3" applyFont="1" applyBorder="1" applyAlignment="1">
      <alignment horizontal="center" vertical="center"/>
    </xf>
    <xf numFmtId="0" fontId="12" fillId="0" borderId="22" xfId="3" applyFont="1" applyBorder="1" applyAlignment="1">
      <alignment horizontal="center" vertical="center"/>
    </xf>
    <xf numFmtId="0" fontId="12" fillId="0" borderId="16" xfId="3" applyFont="1" applyBorder="1" applyAlignment="1">
      <alignment horizontal="center" vertical="center"/>
    </xf>
    <xf numFmtId="0" fontId="12" fillId="0" borderId="0" xfId="3" applyFont="1" applyBorder="1" applyAlignment="1">
      <alignment horizontal="center" vertical="center"/>
    </xf>
    <xf numFmtId="0" fontId="12" fillId="0" borderId="17" xfId="3" applyFont="1" applyBorder="1" applyAlignment="1">
      <alignment horizontal="center" vertical="center"/>
    </xf>
    <xf numFmtId="0" fontId="16" fillId="0" borderId="153" xfId="3" applyFont="1" applyBorder="1" applyAlignment="1">
      <alignment horizontal="center" vertical="center" wrapText="1"/>
    </xf>
    <xf numFmtId="0" fontId="16" fillId="0" borderId="87" xfId="3" applyFont="1" applyBorder="1" applyAlignment="1">
      <alignment horizontal="center" vertical="center" wrapText="1"/>
    </xf>
    <xf numFmtId="0" fontId="16" fillId="0" borderId="16" xfId="3" applyFont="1" applyBorder="1" applyAlignment="1">
      <alignment horizontal="center" vertical="center" wrapText="1"/>
    </xf>
    <xf numFmtId="0" fontId="16" fillId="0" borderId="0" xfId="3" applyFont="1" applyBorder="1" applyAlignment="1">
      <alignment horizontal="center" vertical="center" wrapText="1"/>
    </xf>
    <xf numFmtId="0" fontId="16" fillId="0" borderId="5" xfId="3" applyFont="1" applyBorder="1" applyAlignment="1">
      <alignment horizontal="center" vertical="center" wrapText="1"/>
    </xf>
    <xf numFmtId="0" fontId="16" fillId="0" borderId="10" xfId="3" applyFont="1" applyBorder="1" applyAlignment="1">
      <alignment horizontal="center" vertical="center" wrapText="1"/>
    </xf>
    <xf numFmtId="49" fontId="12" fillId="0" borderId="174" xfId="3" applyNumberFormat="1" applyFont="1" applyBorder="1" applyAlignment="1">
      <alignment horizontal="left" vertical="center"/>
    </xf>
    <xf numFmtId="0" fontId="12" fillId="0" borderId="55" xfId="3" applyNumberFormat="1" applyFont="1" applyBorder="1" applyAlignment="1">
      <alignment horizontal="left" vertical="center"/>
    </xf>
    <xf numFmtId="0" fontId="12" fillId="0" borderId="56" xfId="3" applyNumberFormat="1" applyFont="1" applyBorder="1" applyAlignment="1">
      <alignment horizontal="left" vertical="center"/>
    </xf>
    <xf numFmtId="0" fontId="12" fillId="0" borderId="5" xfId="3" applyNumberFormat="1" applyFont="1" applyBorder="1" applyAlignment="1">
      <alignment horizontal="left" vertical="center"/>
    </xf>
    <xf numFmtId="0" fontId="12" fillId="0" borderId="10" xfId="3" applyNumberFormat="1" applyFont="1" applyBorder="1" applyAlignment="1">
      <alignment horizontal="left" vertical="center"/>
    </xf>
    <xf numFmtId="0" fontId="12" fillId="0" borderId="30" xfId="3" applyNumberFormat="1" applyFont="1" applyBorder="1" applyAlignment="1">
      <alignment horizontal="left" vertical="center"/>
    </xf>
    <xf numFmtId="49" fontId="12" fillId="0" borderId="153" xfId="3" applyNumberFormat="1" applyFont="1" applyBorder="1" applyAlignment="1">
      <alignment horizontal="center" vertical="center"/>
    </xf>
    <xf numFmtId="0" fontId="12" fillId="0" borderId="87" xfId="3" applyNumberFormat="1" applyFont="1" applyBorder="1" applyAlignment="1">
      <alignment horizontal="center" vertical="center"/>
    </xf>
    <xf numFmtId="0" fontId="12" fillId="0" borderId="16" xfId="3" applyNumberFormat="1" applyFont="1" applyBorder="1" applyAlignment="1">
      <alignment horizontal="center" vertical="center"/>
    </xf>
    <xf numFmtId="0" fontId="12" fillId="0" borderId="0" xfId="3" applyNumberFormat="1" applyFont="1" applyBorder="1" applyAlignment="1">
      <alignment horizontal="center" vertical="center"/>
    </xf>
    <xf numFmtId="0" fontId="12" fillId="0" borderId="5" xfId="3" applyNumberFormat="1" applyFont="1" applyBorder="1" applyAlignment="1">
      <alignment horizontal="center" vertical="center"/>
    </xf>
    <xf numFmtId="0" fontId="12" fillId="0" borderId="10" xfId="3" applyNumberFormat="1" applyFont="1" applyBorder="1" applyAlignment="1">
      <alignment horizontal="center" vertical="center"/>
    </xf>
    <xf numFmtId="49" fontId="12" fillId="0" borderId="4" xfId="3" applyNumberFormat="1" applyFont="1" applyBorder="1" applyAlignment="1">
      <alignment horizontal="left" vertical="center"/>
    </xf>
    <xf numFmtId="0" fontId="12" fillId="0" borderId="15" xfId="3" applyNumberFormat="1" applyFont="1" applyBorder="1" applyAlignment="1">
      <alignment horizontal="left" vertical="center"/>
    </xf>
    <xf numFmtId="0" fontId="12" fillId="0" borderId="22" xfId="3" applyNumberFormat="1" applyFont="1" applyBorder="1" applyAlignment="1">
      <alignment horizontal="left" vertical="center"/>
    </xf>
    <xf numFmtId="0" fontId="12" fillId="0" borderId="16" xfId="3" applyNumberFormat="1" applyFont="1" applyBorder="1" applyAlignment="1">
      <alignment horizontal="left" vertical="center"/>
    </xf>
    <xf numFmtId="0" fontId="12" fillId="0" borderId="0" xfId="3" applyNumberFormat="1" applyFont="1" applyBorder="1" applyAlignment="1">
      <alignment horizontal="left" vertical="center"/>
    </xf>
    <xf numFmtId="0" fontId="12" fillId="0" borderId="17" xfId="3" applyNumberFormat="1" applyFont="1" applyBorder="1" applyAlignment="1">
      <alignment horizontal="left" vertical="center"/>
    </xf>
    <xf numFmtId="0" fontId="16" fillId="0" borderId="5" xfId="3" applyFont="1" applyBorder="1" applyAlignment="1">
      <alignment horizontal="center" vertical="center"/>
    </xf>
    <xf numFmtId="0" fontId="12" fillId="0" borderId="4" xfId="2" applyNumberFormat="1" applyFont="1" applyBorder="1" applyAlignment="1">
      <alignment horizontal="center" vertical="center"/>
    </xf>
    <xf numFmtId="0" fontId="12" fillId="0" borderId="15" xfId="2" applyNumberFormat="1" applyFont="1" applyBorder="1" applyAlignment="1">
      <alignment horizontal="center" vertical="center"/>
    </xf>
    <xf numFmtId="0" fontId="12" fillId="0" borderId="16" xfId="2" applyNumberFormat="1" applyFont="1" applyBorder="1" applyAlignment="1">
      <alignment horizontal="center" vertical="center"/>
    </xf>
    <xf numFmtId="0" fontId="12" fillId="0" borderId="0" xfId="2" applyNumberFormat="1" applyFont="1" applyBorder="1" applyAlignment="1">
      <alignment horizontal="center" vertical="center"/>
    </xf>
    <xf numFmtId="191" fontId="16" fillId="0" borderId="5" xfId="2" applyNumberFormat="1" applyFont="1" applyBorder="1" applyAlignment="1">
      <alignment horizontal="center" vertical="center"/>
    </xf>
    <xf numFmtId="191" fontId="16" fillId="0" borderId="10" xfId="2" applyNumberFormat="1" applyFont="1" applyBorder="1" applyAlignment="1">
      <alignment horizontal="center" vertical="center"/>
    </xf>
    <xf numFmtId="191" fontId="16" fillId="0" borderId="62" xfId="2" applyNumberFormat="1" applyFont="1" applyBorder="1" applyAlignment="1">
      <alignment horizontal="center" vertical="center"/>
    </xf>
    <xf numFmtId="38" fontId="12" fillId="0" borderId="15" xfId="2" applyFont="1" applyBorder="1" applyAlignment="1">
      <alignment horizontal="center" vertical="center"/>
    </xf>
    <xf numFmtId="38" fontId="12" fillId="0" borderId="46" xfId="2" applyFont="1" applyBorder="1" applyAlignment="1">
      <alignment horizontal="center" vertical="center"/>
    </xf>
    <xf numFmtId="38" fontId="12" fillId="0" borderId="0" xfId="2" applyFont="1" applyBorder="1" applyAlignment="1">
      <alignment horizontal="center" vertical="center"/>
    </xf>
    <xf numFmtId="38" fontId="12" fillId="0" borderId="36" xfId="2" applyFont="1" applyBorder="1" applyAlignment="1">
      <alignment horizontal="center" vertical="center"/>
    </xf>
    <xf numFmtId="186" fontId="16" fillId="0" borderId="5" xfId="2" applyNumberFormat="1" applyFont="1" applyFill="1" applyBorder="1" applyAlignment="1">
      <alignment horizontal="right" vertical="center"/>
    </xf>
    <xf numFmtId="186" fontId="16" fillId="0" borderId="30" xfId="2" applyNumberFormat="1" applyFont="1" applyFill="1" applyBorder="1" applyAlignment="1">
      <alignment horizontal="right" vertical="center"/>
    </xf>
    <xf numFmtId="38" fontId="16" fillId="0" borderId="10" xfId="2" applyFont="1" applyFill="1" applyBorder="1" applyAlignment="1">
      <alignment horizontal="right" vertical="center"/>
    </xf>
    <xf numFmtId="38" fontId="16" fillId="0" borderId="8" xfId="2" applyFont="1" applyFill="1" applyBorder="1" applyAlignment="1">
      <alignment horizontal="right" vertical="center"/>
    </xf>
    <xf numFmtId="0" fontId="16" fillId="0" borderId="61" xfId="3" applyFont="1" applyFill="1" applyBorder="1" applyAlignment="1">
      <alignment horizontal="center" vertical="center"/>
    </xf>
    <xf numFmtId="185" fontId="16" fillId="0" borderId="6" xfId="2" applyNumberFormat="1" applyFont="1" applyFill="1" applyBorder="1" applyAlignment="1">
      <alignment horizontal="right" vertical="center"/>
    </xf>
    <xf numFmtId="185" fontId="16" fillId="0" borderId="8" xfId="2" applyNumberFormat="1" applyFont="1" applyFill="1" applyBorder="1" applyAlignment="1">
      <alignment horizontal="right" vertical="center"/>
    </xf>
    <xf numFmtId="0" fontId="16" fillId="0" borderId="48" xfId="3" applyFont="1" applyFill="1" applyBorder="1" applyAlignment="1">
      <alignment horizontal="center" vertical="center"/>
    </xf>
    <xf numFmtId="183" fontId="16" fillId="0" borderId="6" xfId="2" applyNumberFormat="1" applyFont="1" applyFill="1" applyBorder="1" applyAlignment="1">
      <alignment horizontal="right" vertical="center"/>
    </xf>
    <xf numFmtId="183" fontId="16" fillId="0" borderId="7" xfId="2" applyNumberFormat="1" applyFont="1" applyFill="1" applyBorder="1" applyAlignment="1">
      <alignment horizontal="right" vertical="center"/>
    </xf>
    <xf numFmtId="183" fontId="16" fillId="0" borderId="48" xfId="2" applyNumberFormat="1" applyFont="1" applyFill="1" applyBorder="1" applyAlignment="1">
      <alignment horizontal="right" vertical="center"/>
    </xf>
    <xf numFmtId="183" fontId="16" fillId="0" borderId="8" xfId="2" applyNumberFormat="1" applyFont="1" applyFill="1" applyBorder="1" applyAlignment="1">
      <alignment horizontal="right" vertical="center"/>
    </xf>
    <xf numFmtId="183" fontId="16" fillId="0" borderId="213" xfId="2" applyNumberFormat="1" applyFont="1" applyFill="1" applyBorder="1" applyAlignment="1">
      <alignment horizontal="right" vertical="center"/>
    </xf>
    <xf numFmtId="183" fontId="16" fillId="0" borderId="214" xfId="2" applyNumberFormat="1" applyFont="1" applyFill="1" applyBorder="1" applyAlignment="1">
      <alignment horizontal="right" vertical="center"/>
    </xf>
    <xf numFmtId="190" fontId="16" fillId="0" borderId="215" xfId="2" applyNumberFormat="1" applyFont="1" applyFill="1" applyBorder="1" applyAlignment="1">
      <alignment horizontal="right" vertical="center" shrinkToFit="1"/>
    </xf>
    <xf numFmtId="190" fontId="16" fillId="0" borderId="216" xfId="2" applyNumberFormat="1" applyFont="1" applyFill="1" applyBorder="1" applyAlignment="1">
      <alignment horizontal="right" vertical="center" shrinkToFit="1"/>
    </xf>
    <xf numFmtId="38" fontId="16" fillId="0" borderId="209" xfId="2" applyFont="1" applyFill="1" applyBorder="1" applyAlignment="1">
      <alignment horizontal="right" vertical="center"/>
    </xf>
    <xf numFmtId="38" fontId="16" fillId="0" borderId="96" xfId="2" applyFont="1" applyFill="1" applyBorder="1" applyAlignment="1">
      <alignment horizontal="right" vertical="center"/>
    </xf>
    <xf numFmtId="38" fontId="16" fillId="0" borderId="210" xfId="2" applyFont="1" applyFill="1" applyBorder="1" applyAlignment="1">
      <alignment horizontal="right" vertical="center"/>
    </xf>
    <xf numFmtId="38" fontId="16" fillId="0" borderId="190" xfId="2" applyFont="1" applyBorder="1" applyAlignment="1">
      <alignment horizontal="right" vertical="center"/>
    </xf>
    <xf numFmtId="38" fontId="16" fillId="0" borderId="90" xfId="2" applyFont="1" applyBorder="1" applyAlignment="1">
      <alignment horizontal="right" vertical="center"/>
    </xf>
    <xf numFmtId="38" fontId="16" fillId="0" borderId="211" xfId="2" applyFont="1" applyBorder="1" applyAlignment="1">
      <alignment horizontal="right" vertical="center"/>
    </xf>
    <xf numFmtId="38" fontId="16" fillId="0" borderId="77" xfId="2" applyFont="1" applyBorder="1" applyAlignment="1">
      <alignment horizontal="right" vertical="center"/>
    </xf>
    <xf numFmtId="38" fontId="16" fillId="0" borderId="79" xfId="2" applyFont="1" applyBorder="1" applyAlignment="1">
      <alignment horizontal="right" vertical="center"/>
    </xf>
    <xf numFmtId="38" fontId="16" fillId="0" borderId="212" xfId="2" applyFont="1" applyBorder="1" applyAlignment="1">
      <alignment horizontal="right" vertical="center"/>
    </xf>
    <xf numFmtId="38" fontId="16" fillId="0" borderId="123" xfId="2" applyFont="1" applyBorder="1" applyAlignment="1">
      <alignment horizontal="right" vertical="center"/>
    </xf>
    <xf numFmtId="38" fontId="16" fillId="0" borderId="106" xfId="2" applyFont="1" applyBorder="1" applyAlignment="1">
      <alignment horizontal="right" vertical="center"/>
    </xf>
    <xf numFmtId="38" fontId="16" fillId="0" borderId="29" xfId="2" applyFont="1" applyBorder="1" applyAlignment="1">
      <alignment horizontal="right" vertical="center"/>
    </xf>
    <xf numFmtId="189" fontId="16" fillId="0" borderId="96" xfId="2" applyNumberFormat="1" applyFont="1" applyFill="1" applyBorder="1" applyAlignment="1">
      <alignment horizontal="right" vertical="center" shrinkToFit="1"/>
    </xf>
    <xf numFmtId="190" fontId="16" fillId="0" borderId="209" xfId="2" applyNumberFormat="1" applyFont="1" applyFill="1" applyBorder="1" applyAlignment="1">
      <alignment horizontal="right" vertical="center" shrinkToFit="1"/>
    </xf>
    <xf numFmtId="190" fontId="16" fillId="0" borderId="97" xfId="2" applyNumberFormat="1" applyFont="1" applyFill="1" applyBorder="1" applyAlignment="1">
      <alignment horizontal="right" vertical="center" shrinkToFit="1"/>
    </xf>
    <xf numFmtId="190" fontId="16" fillId="0" borderId="190" xfId="2" applyNumberFormat="1" applyFont="1" applyBorder="1" applyAlignment="1">
      <alignment horizontal="right" vertical="center" shrinkToFit="1"/>
    </xf>
    <xf numFmtId="190" fontId="16" fillId="0" borderId="91" xfId="2" applyNumberFormat="1" applyFont="1" applyBorder="1" applyAlignment="1">
      <alignment horizontal="right" vertical="center" shrinkToFit="1"/>
    </xf>
    <xf numFmtId="190" fontId="16" fillId="0" borderId="6" xfId="2" applyNumberFormat="1" applyFont="1" applyFill="1" applyBorder="1" applyAlignment="1">
      <alignment horizontal="right" vertical="center" shrinkToFit="1"/>
    </xf>
    <xf numFmtId="190" fontId="16" fillId="0" borderId="8" xfId="2" applyNumberFormat="1" applyFont="1" applyFill="1" applyBorder="1" applyAlignment="1">
      <alignment horizontal="right" vertical="center" shrinkToFit="1"/>
    </xf>
    <xf numFmtId="190" fontId="16" fillId="0" borderId="77" xfId="2" applyNumberFormat="1" applyFont="1" applyBorder="1" applyAlignment="1">
      <alignment horizontal="right" vertical="center" shrinkToFit="1"/>
    </xf>
    <xf numFmtId="190" fontId="16" fillId="0" borderId="23" xfId="2" applyNumberFormat="1" applyFont="1" applyBorder="1" applyAlignment="1">
      <alignment horizontal="right" vertical="center" shrinkToFit="1"/>
    </xf>
    <xf numFmtId="190" fontId="16" fillId="0" borderId="123" xfId="2" applyNumberFormat="1" applyFont="1" applyBorder="1" applyAlignment="1">
      <alignment horizontal="right" vertical="center" shrinkToFit="1"/>
    </xf>
    <xf numFmtId="190" fontId="16" fillId="0" borderId="21" xfId="2" applyNumberFormat="1" applyFont="1" applyBorder="1" applyAlignment="1">
      <alignment horizontal="right" vertical="center" shrinkToFit="1"/>
    </xf>
    <xf numFmtId="190" fontId="16" fillId="0" borderId="190" xfId="2" applyNumberFormat="1" applyFont="1" applyFill="1" applyBorder="1" applyAlignment="1">
      <alignment horizontal="right" vertical="center" shrinkToFit="1"/>
    </xf>
    <xf numFmtId="190" fontId="16" fillId="0" borderId="91" xfId="2" applyNumberFormat="1" applyFont="1" applyFill="1" applyBorder="1" applyAlignment="1">
      <alignment horizontal="right" vertical="center" shrinkToFit="1"/>
    </xf>
    <xf numFmtId="0" fontId="8" fillId="0" borderId="15" xfId="0" applyFont="1" applyBorder="1" applyAlignment="1">
      <alignment horizontal="center" vertical="center"/>
    </xf>
    <xf numFmtId="0" fontId="9" fillId="0" borderId="15"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9"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vertical="center"/>
    </xf>
    <xf numFmtId="0" fontId="8" fillId="0" borderId="9" xfId="0" applyFont="1" applyBorder="1" applyAlignment="1">
      <alignment vertical="center"/>
    </xf>
    <xf numFmtId="0" fontId="8" fillId="0" borderId="3" xfId="0" applyFont="1" applyBorder="1" applyAlignment="1">
      <alignment vertical="center"/>
    </xf>
    <xf numFmtId="0" fontId="8" fillId="0" borderId="2" xfId="0" applyFont="1" applyBorder="1" applyAlignment="1">
      <alignment horizontal="right" vertical="center"/>
    </xf>
    <xf numFmtId="0" fontId="8" fillId="0" borderId="9" xfId="0" applyFont="1" applyBorder="1" applyAlignment="1">
      <alignment horizontal="right" vertical="center"/>
    </xf>
    <xf numFmtId="0" fontId="8" fillId="0" borderId="3" xfId="0" applyFont="1" applyBorder="1" applyAlignment="1">
      <alignment horizontal="right" vertical="center"/>
    </xf>
    <xf numFmtId="0" fontId="8" fillId="0" borderId="1" xfId="0" applyFont="1" applyBorder="1" applyAlignment="1">
      <alignment horizontal="right" vertical="center"/>
    </xf>
    <xf numFmtId="0" fontId="8" fillId="0" borderId="1" xfId="0" applyFont="1" applyBorder="1" applyAlignment="1">
      <alignment vertical="center"/>
    </xf>
    <xf numFmtId="0" fontId="8" fillId="0" borderId="1" xfId="0" applyFont="1" applyBorder="1" applyAlignment="1">
      <alignment vertical="top"/>
    </xf>
    <xf numFmtId="0" fontId="8" fillId="0" borderId="19" xfId="0" applyFont="1" applyBorder="1" applyAlignment="1">
      <alignment horizontal="center" vertical="center"/>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41" fillId="0" borderId="7" xfId="0" applyFont="1" applyBorder="1" applyAlignment="1">
      <alignment horizontal="center" vertical="center"/>
    </xf>
    <xf numFmtId="0" fontId="41" fillId="0" borderId="1" xfId="0" applyFont="1" applyBorder="1" applyAlignment="1">
      <alignment horizontal="distributed" vertical="center" wrapText="1" indent="1"/>
    </xf>
    <xf numFmtId="0" fontId="41" fillId="0" borderId="1" xfId="0" applyFont="1" applyBorder="1" applyAlignment="1">
      <alignment vertical="center"/>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1" xfId="0" applyFont="1" applyBorder="1" applyAlignment="1">
      <alignment vertical="center" wrapText="1"/>
    </xf>
    <xf numFmtId="0" fontId="41" fillId="0" borderId="2" xfId="0" applyFont="1" applyBorder="1" applyAlignment="1">
      <alignment horizontal="center" vertical="center"/>
    </xf>
    <xf numFmtId="0" fontId="41" fillId="0" borderId="2" xfId="0" applyFont="1" applyBorder="1" applyAlignment="1">
      <alignment horizontal="right" vertical="center"/>
    </xf>
    <xf numFmtId="0" fontId="41" fillId="0" borderId="3" xfId="0" applyFont="1" applyBorder="1" applyAlignment="1">
      <alignment horizontal="right" vertical="center"/>
    </xf>
    <xf numFmtId="0" fontId="41" fillId="0" borderId="2" xfId="0" applyFont="1" applyBorder="1" applyAlignment="1">
      <alignment horizontal="distributed" vertical="center" wrapText="1"/>
    </xf>
    <xf numFmtId="0" fontId="39" fillId="0" borderId="3" xfId="0" applyFont="1" applyBorder="1" applyAlignment="1">
      <alignment horizontal="distributed" vertical="center"/>
    </xf>
    <xf numFmtId="0" fontId="41" fillId="0" borderId="6" xfId="0" applyFont="1" applyBorder="1" applyAlignment="1">
      <alignment horizontal="right" vertical="center"/>
    </xf>
    <xf numFmtId="0" fontId="41" fillId="0" borderId="7" xfId="0" applyFont="1" applyBorder="1" applyAlignment="1">
      <alignment horizontal="right" vertical="center"/>
    </xf>
    <xf numFmtId="0" fontId="41" fillId="0" borderId="8" xfId="0" applyFont="1" applyBorder="1" applyAlignment="1">
      <alignment horizontal="right" vertical="center"/>
    </xf>
    <xf numFmtId="0" fontId="41" fillId="0" borderId="9"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1" xfId="0" applyFont="1" applyBorder="1" applyAlignment="1">
      <alignment horizontal="center" vertical="distributed" wrapText="1"/>
    </xf>
    <xf numFmtId="0" fontId="41" fillId="0" borderId="6" xfId="0" applyFont="1" applyBorder="1" applyAlignment="1">
      <alignment vertical="center" wrapText="1"/>
    </xf>
    <xf numFmtId="0" fontId="41" fillId="0" borderId="7" xfId="0" applyFont="1" applyBorder="1" applyAlignment="1">
      <alignment vertical="center" wrapText="1"/>
    </xf>
    <xf numFmtId="0" fontId="41" fillId="0" borderId="8" xfId="0" applyFont="1" applyBorder="1" applyAlignment="1">
      <alignment vertical="center" wrapText="1"/>
    </xf>
    <xf numFmtId="0" fontId="41" fillId="0" borderId="4" xfId="0" applyFont="1" applyBorder="1" applyAlignment="1">
      <alignment horizontal="center" vertical="center" wrapText="1"/>
    </xf>
    <xf numFmtId="0" fontId="41" fillId="0" borderId="15"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30" xfId="0" applyFont="1" applyBorder="1" applyAlignment="1">
      <alignment horizontal="center" vertical="center" wrapText="1"/>
    </xf>
    <xf numFmtId="0" fontId="8" fillId="0" borderId="6" xfId="0" applyFont="1" applyBorder="1" applyAlignment="1">
      <alignment horizontal="distributed" vertical="center" wrapText="1"/>
    </xf>
    <xf numFmtId="0" fontId="0" fillId="0" borderId="8" xfId="0" applyBorder="1">
      <alignment vertical="center"/>
    </xf>
    <xf numFmtId="0" fontId="8" fillId="0" borderId="3" xfId="0" applyFont="1" applyBorder="1" applyAlignment="1">
      <alignment horizontal="distributed" vertical="center" indent="1"/>
    </xf>
    <xf numFmtId="0" fontId="8" fillId="0" borderId="9" xfId="0" applyFont="1" applyBorder="1" applyAlignment="1">
      <alignment horizontal="left" vertical="center" indent="1"/>
    </xf>
    <xf numFmtId="0" fontId="8" fillId="0" borderId="1" xfId="0" applyFont="1" applyBorder="1" applyAlignment="1">
      <alignment vertical="top" wrapText="1"/>
    </xf>
    <xf numFmtId="0" fontId="8" fillId="0" borderId="2" xfId="0" applyFont="1" applyBorder="1" applyAlignment="1">
      <alignment horizontal="left" vertical="center" indent="1"/>
    </xf>
    <xf numFmtId="0" fontId="8" fillId="0" borderId="6" xfId="0" applyFont="1" applyBorder="1" applyAlignment="1">
      <alignment horizontal="distributed" vertical="center" indent="1"/>
    </xf>
    <xf numFmtId="0" fontId="8" fillId="0" borderId="7" xfId="0" applyFont="1" applyBorder="1" applyAlignment="1">
      <alignment horizontal="distributed" vertical="center" indent="1"/>
    </xf>
    <xf numFmtId="0" fontId="8" fillId="0" borderId="8" xfId="0" applyFont="1" applyBorder="1" applyAlignment="1">
      <alignment horizontal="distributed" vertical="center" indent="1"/>
    </xf>
    <xf numFmtId="0" fontId="8" fillId="0" borderId="9" xfId="0" applyFont="1" applyBorder="1" applyAlignment="1">
      <alignment horizontal="distributed" vertical="center" indent="1"/>
    </xf>
    <xf numFmtId="0" fontId="8" fillId="0" borderId="1" xfId="0" applyFont="1" applyBorder="1" applyAlignment="1">
      <alignment horizontal="distributed" vertical="center" indent="1"/>
    </xf>
    <xf numFmtId="0" fontId="8" fillId="0" borderId="1" xfId="0" applyFont="1" applyBorder="1" applyAlignment="1">
      <alignment horizontal="righ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36" fillId="0" borderId="1" xfId="0" applyFont="1" applyBorder="1" applyAlignment="1">
      <alignment horizontal="center" vertical="center"/>
    </xf>
    <xf numFmtId="0" fontId="36" fillId="0" borderId="1" xfId="0" applyFont="1" applyBorder="1" applyAlignment="1">
      <alignment vertical="center"/>
    </xf>
    <xf numFmtId="0" fontId="36" fillId="0" borderId="6" xfId="0" applyFont="1" applyBorder="1" applyAlignment="1">
      <alignment vertical="center"/>
    </xf>
    <xf numFmtId="0" fontId="36" fillId="0" borderId="7" xfId="0" applyFont="1" applyBorder="1" applyAlignment="1">
      <alignment vertical="center"/>
    </xf>
    <xf numFmtId="0" fontId="36" fillId="0" borderId="8" xfId="0" applyFont="1" applyBorder="1" applyAlignment="1">
      <alignment vertical="center"/>
    </xf>
    <xf numFmtId="0" fontId="36" fillId="0" borderId="4" xfId="0" applyFont="1" applyBorder="1" applyAlignment="1">
      <alignment vertical="center"/>
    </xf>
    <xf numFmtId="0" fontId="36" fillId="0" borderId="15" xfId="0" applyFont="1" applyBorder="1" applyAlignment="1">
      <alignment vertical="center"/>
    </xf>
    <xf numFmtId="0" fontId="36" fillId="0" borderId="22" xfId="0" applyFont="1" applyBorder="1" applyAlignment="1">
      <alignment vertical="center"/>
    </xf>
    <xf numFmtId="0" fontId="36" fillId="0" borderId="5" xfId="0" applyFont="1" applyBorder="1" applyAlignment="1">
      <alignment vertical="center"/>
    </xf>
    <xf numFmtId="0" fontId="36" fillId="0" borderId="10" xfId="0" applyFont="1" applyBorder="1" applyAlignment="1">
      <alignment vertical="center"/>
    </xf>
    <xf numFmtId="0" fontId="36" fillId="0" borderId="30" xfId="0" applyFont="1" applyBorder="1" applyAlignment="1">
      <alignment vertical="center"/>
    </xf>
    <xf numFmtId="0" fontId="36" fillId="0" borderId="1" xfId="0" applyFont="1" applyBorder="1" applyAlignment="1">
      <alignment horizontal="right" vertical="center"/>
    </xf>
    <xf numFmtId="0" fontId="36" fillId="0" borderId="1" xfId="0" applyFont="1" applyBorder="1" applyAlignment="1">
      <alignment vertical="top"/>
    </xf>
    <xf numFmtId="0" fontId="36" fillId="0" borderId="1" xfId="0" applyFont="1" applyBorder="1" applyAlignment="1">
      <alignment horizontal="right" vertical="top"/>
    </xf>
    <xf numFmtId="0" fontId="36" fillId="0" borderId="6" xfId="0" applyFont="1" applyBorder="1" applyAlignment="1">
      <alignment horizontal="distributed" vertical="center"/>
    </xf>
    <xf numFmtId="0" fontId="36" fillId="0" borderId="8" xfId="0" applyFont="1" applyBorder="1" applyAlignment="1">
      <alignment horizontal="distributed" vertical="center"/>
    </xf>
    <xf numFmtId="0" fontId="36" fillId="0" borderId="6" xfId="0" applyFont="1" applyBorder="1" applyAlignment="1">
      <alignment horizontal="right" vertical="center"/>
    </xf>
    <xf numFmtId="0" fontId="36" fillId="0" borderId="7" xfId="0" applyFont="1" applyBorder="1" applyAlignment="1">
      <alignment horizontal="right" vertical="center"/>
    </xf>
    <xf numFmtId="0" fontId="36" fillId="0" borderId="8" xfId="0" applyFont="1" applyBorder="1" applyAlignment="1">
      <alignment horizontal="right" vertical="center"/>
    </xf>
    <xf numFmtId="0" fontId="36" fillId="0" borderId="1" xfId="0" applyFont="1" applyBorder="1" applyAlignment="1">
      <alignment horizontal="center" vertical="top"/>
    </xf>
    <xf numFmtId="0" fontId="40" fillId="0" borderId="1" xfId="0" applyFont="1" applyBorder="1" applyAlignment="1">
      <alignment horizontal="distributed" vertical="center"/>
    </xf>
    <xf numFmtId="0" fontId="36" fillId="0" borderId="15" xfId="0" applyFont="1" applyBorder="1" applyAlignment="1">
      <alignment horizontal="center" vertical="center"/>
    </xf>
    <xf numFmtId="0" fontId="36" fillId="0" borderId="10" xfId="0" applyFont="1" applyBorder="1" applyAlignment="1">
      <alignment horizontal="center" vertical="center"/>
    </xf>
    <xf numFmtId="0" fontId="36" fillId="0" borderId="7" xfId="0" applyFont="1" applyBorder="1" applyAlignment="1">
      <alignment horizontal="center" vertical="center"/>
    </xf>
    <xf numFmtId="0" fontId="36" fillId="0" borderId="16" xfId="0" applyFont="1" applyBorder="1" applyAlignment="1">
      <alignment horizontal="center" vertical="center"/>
    </xf>
    <xf numFmtId="0" fontId="36" fillId="0" borderId="0" xfId="0" applyFont="1" applyBorder="1" applyAlignment="1">
      <alignment horizontal="center" vertical="center"/>
    </xf>
    <xf numFmtId="0" fontId="36" fillId="0" borderId="17" xfId="0" applyFont="1" applyBorder="1" applyAlignment="1">
      <alignment horizontal="center" vertical="center"/>
    </xf>
    <xf numFmtId="0" fontId="36" fillId="0" borderId="4" xfId="0" applyFont="1" applyBorder="1" applyAlignment="1">
      <alignment horizontal="right" vertical="top"/>
    </xf>
    <xf numFmtId="0" fontId="36" fillId="0" borderId="15" xfId="0" applyFont="1" applyBorder="1" applyAlignment="1">
      <alignment horizontal="right" vertical="top"/>
    </xf>
    <xf numFmtId="0" fontId="36" fillId="0" borderId="22" xfId="0" applyFont="1" applyBorder="1" applyAlignment="1">
      <alignment horizontal="right" vertical="top"/>
    </xf>
    <xf numFmtId="0" fontId="36" fillId="0" borderId="16" xfId="0" applyFont="1" applyBorder="1" applyAlignment="1">
      <alignment horizontal="right" vertical="top"/>
    </xf>
    <xf numFmtId="0" fontId="36" fillId="0" borderId="0" xfId="0" applyFont="1" applyBorder="1" applyAlignment="1">
      <alignment horizontal="right" vertical="top"/>
    </xf>
    <xf numFmtId="0" fontId="36" fillId="0" borderId="17" xfId="0" applyFont="1" applyBorder="1" applyAlignment="1">
      <alignment horizontal="right" vertical="top"/>
    </xf>
    <xf numFmtId="0" fontId="36" fillId="0" borderId="5" xfId="0" applyFont="1" applyBorder="1" applyAlignment="1">
      <alignment horizontal="right" vertical="top"/>
    </xf>
    <xf numFmtId="0" fontId="36" fillId="0" borderId="10" xfId="0" applyFont="1" applyBorder="1" applyAlignment="1">
      <alignment horizontal="right" vertical="top"/>
    </xf>
    <xf numFmtId="0" fontId="36" fillId="0" borderId="30" xfId="0" applyFont="1" applyBorder="1" applyAlignment="1">
      <alignment horizontal="right" vertical="top"/>
    </xf>
    <xf numFmtId="0" fontId="36" fillId="0" borderId="4" xfId="0" applyFont="1" applyBorder="1" applyAlignment="1">
      <alignment horizontal="center" vertical="top"/>
    </xf>
    <xf numFmtId="0" fontId="36" fillId="0" borderId="15" xfId="0" applyFont="1" applyBorder="1" applyAlignment="1">
      <alignment horizontal="center" vertical="top"/>
    </xf>
    <xf numFmtId="0" fontId="36" fillId="0" borderId="22" xfId="0" applyFont="1" applyBorder="1" applyAlignment="1">
      <alignment horizontal="center" vertical="top"/>
    </xf>
    <xf numFmtId="0" fontId="36" fillId="0" borderId="16" xfId="0" applyFont="1" applyBorder="1" applyAlignment="1">
      <alignment horizontal="center" vertical="top"/>
    </xf>
    <xf numFmtId="0" fontId="36" fillId="0" borderId="0" xfId="0" applyFont="1" applyBorder="1" applyAlignment="1">
      <alignment horizontal="center" vertical="top"/>
    </xf>
    <xf numFmtId="0" fontId="36" fillId="0" borderId="17" xfId="0" applyFont="1" applyBorder="1" applyAlignment="1">
      <alignment horizontal="center" vertical="top"/>
    </xf>
    <xf numFmtId="0" fontId="36" fillId="0" borderId="5" xfId="0" applyFont="1" applyBorder="1" applyAlignment="1">
      <alignment horizontal="center" vertical="top"/>
    </xf>
    <xf numFmtId="0" fontId="36" fillId="0" borderId="10" xfId="0" applyFont="1" applyBorder="1" applyAlignment="1">
      <alignment horizontal="center" vertical="top"/>
    </xf>
    <xf numFmtId="0" fontId="36" fillId="0" borderId="30" xfId="0" applyFont="1" applyBorder="1" applyAlignment="1">
      <alignment horizontal="center" vertical="top"/>
    </xf>
    <xf numFmtId="0" fontId="36" fillId="0" borderId="4" xfId="0" applyFont="1" applyBorder="1" applyAlignment="1">
      <alignment horizontal="right" vertical="center"/>
    </xf>
    <xf numFmtId="0" fontId="36" fillId="0" borderId="15" xfId="0" applyFont="1" applyBorder="1" applyAlignment="1">
      <alignment horizontal="right" vertical="center"/>
    </xf>
    <xf numFmtId="0" fontId="36" fillId="0" borderId="22" xfId="0" applyFont="1" applyBorder="1" applyAlignment="1">
      <alignment horizontal="right" vertical="center"/>
    </xf>
    <xf numFmtId="0" fontId="36" fillId="0" borderId="1" xfId="0" applyFont="1" applyBorder="1" applyAlignment="1">
      <alignment horizontal="center" vertical="center" wrapText="1"/>
    </xf>
    <xf numFmtId="0" fontId="36" fillId="0" borderId="1" xfId="0" applyFont="1" applyBorder="1" applyAlignment="1">
      <alignment horizontal="center"/>
    </xf>
    <xf numFmtId="0" fontId="36" fillId="0" borderId="5" xfId="0" applyFont="1" applyBorder="1" applyAlignment="1">
      <alignment horizontal="right" vertical="center"/>
    </xf>
    <xf numFmtId="0" fontId="36" fillId="0" borderId="10" xfId="0" applyFont="1" applyBorder="1" applyAlignment="1">
      <alignment horizontal="right" vertical="center"/>
    </xf>
    <xf numFmtId="0" fontId="36" fillId="0" borderId="30" xfId="0" applyFont="1" applyBorder="1" applyAlignment="1">
      <alignment horizontal="right" vertical="center"/>
    </xf>
    <xf numFmtId="0" fontId="36" fillId="0" borderId="4" xfId="0" applyFont="1" applyBorder="1" applyAlignment="1">
      <alignment horizontal="left" vertical="top"/>
    </xf>
    <xf numFmtId="0" fontId="36" fillId="0" borderId="15" xfId="0" applyFont="1" applyBorder="1" applyAlignment="1">
      <alignment horizontal="left" vertical="top"/>
    </xf>
    <xf numFmtId="0" fontId="36" fillId="0" borderId="22" xfId="0" applyFont="1" applyBorder="1" applyAlignment="1">
      <alignment horizontal="left" vertical="top"/>
    </xf>
    <xf numFmtId="0" fontId="36" fillId="0" borderId="16" xfId="0" applyFont="1" applyBorder="1" applyAlignment="1">
      <alignment horizontal="left" vertical="top"/>
    </xf>
    <xf numFmtId="0" fontId="36" fillId="0" borderId="0" xfId="0" applyFont="1" applyBorder="1" applyAlignment="1">
      <alignment horizontal="left" vertical="top"/>
    </xf>
    <xf numFmtId="0" fontId="36" fillId="0" borderId="17" xfId="0" applyFont="1" applyBorder="1" applyAlignment="1">
      <alignment horizontal="left" vertical="top"/>
    </xf>
    <xf numFmtId="0" fontId="36" fillId="0" borderId="5" xfId="0" applyFont="1" applyBorder="1" applyAlignment="1">
      <alignment horizontal="left" vertical="top"/>
    </xf>
    <xf numFmtId="0" fontId="36" fillId="0" borderId="10" xfId="0" applyFont="1" applyBorder="1" applyAlignment="1">
      <alignment horizontal="left" vertical="top"/>
    </xf>
    <xf numFmtId="0" fontId="36" fillId="0" borderId="30" xfId="0" applyFont="1" applyBorder="1" applyAlignment="1">
      <alignment horizontal="left" vertical="top"/>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1" xfId="0" applyFont="1" applyBorder="1" applyAlignment="1">
      <alignment horizontal="left" vertical="top"/>
    </xf>
    <xf numFmtId="0" fontId="39" fillId="0" borderId="1" xfId="0" applyFont="1" applyBorder="1" applyAlignment="1">
      <alignment horizontal="center" vertical="center"/>
    </xf>
    <xf numFmtId="0" fontId="36" fillId="0" borderId="1" xfId="0" applyFont="1" applyBorder="1" applyAlignment="1">
      <alignment horizontal="left" vertical="center" wrapText="1" indent="1"/>
    </xf>
    <xf numFmtId="0" fontId="36" fillId="0" borderId="1" xfId="0" applyFont="1" applyBorder="1" applyAlignment="1">
      <alignment horizontal="left" vertical="center" indent="1"/>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3" fillId="0" borderId="1" xfId="0" applyFont="1" applyBorder="1" applyAlignment="1">
      <alignment horizontal="center" vertical="center" wrapText="1"/>
    </xf>
    <xf numFmtId="0" fontId="0" fillId="0" borderId="1" xfId="0" applyBorder="1" applyAlignment="1">
      <alignment horizontal="center" vertical="center"/>
    </xf>
  </cellXfs>
  <cellStyles count="5">
    <cellStyle name="パーセント" xfId="1" builtinId="5"/>
    <cellStyle name="桁区切り" xfId="2" builtinId="6"/>
    <cellStyle name="標準" xfId="0" builtinId="0"/>
    <cellStyle name="標準_かん水運転資金" xfId="3"/>
    <cellStyle name="標準_設備一般資金"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2447925</xdr:colOff>
      <xdr:row>1</xdr:row>
      <xdr:rowOff>0</xdr:rowOff>
    </xdr:from>
    <xdr:to>
      <xdr:col>5</xdr:col>
      <xdr:colOff>2447925</xdr:colOff>
      <xdr:row>1</xdr:row>
      <xdr:rowOff>161925</xdr:rowOff>
    </xdr:to>
    <xdr:sp macro="" textlink="">
      <xdr:nvSpPr>
        <xdr:cNvPr id="2077" name="Line 2"/>
        <xdr:cNvSpPr>
          <a:spLocks noChangeShapeType="1"/>
        </xdr:cNvSpPr>
      </xdr:nvSpPr>
      <xdr:spPr bwMode="auto">
        <a:xfrm>
          <a:off x="8172450" y="171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2316" name="Line 1"/>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40" name="Line 1"/>
        <xdr:cNvSpPr>
          <a:spLocks noChangeShapeType="1"/>
        </xdr:cNvSpPr>
      </xdr:nvSpPr>
      <xdr:spPr bwMode="auto">
        <a:xfrm>
          <a:off x="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962025</xdr:colOff>
      <xdr:row>25</xdr:row>
      <xdr:rowOff>9525</xdr:rowOff>
    </xdr:from>
    <xdr:to>
      <xdr:col>1</xdr:col>
      <xdr:colOff>962025</xdr:colOff>
      <xdr:row>29</xdr:row>
      <xdr:rowOff>0</xdr:rowOff>
    </xdr:to>
    <xdr:sp macro="" textlink="">
      <xdr:nvSpPr>
        <xdr:cNvPr id="3100" name="Line 1"/>
        <xdr:cNvSpPr>
          <a:spLocks noChangeShapeType="1"/>
        </xdr:cNvSpPr>
      </xdr:nvSpPr>
      <xdr:spPr bwMode="auto">
        <a:xfrm>
          <a:off x="2695575" y="6838950"/>
          <a:ext cx="0" cy="1133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43</xdr:row>
      <xdr:rowOff>38100</xdr:rowOff>
    </xdr:from>
    <xdr:to>
      <xdr:col>4</xdr:col>
      <xdr:colOff>0</xdr:colOff>
      <xdr:row>44</xdr:row>
      <xdr:rowOff>9525</xdr:rowOff>
    </xdr:to>
    <xdr:sp macro="" textlink="">
      <xdr:nvSpPr>
        <xdr:cNvPr id="4153" name="Line 1"/>
        <xdr:cNvSpPr>
          <a:spLocks noChangeShapeType="1"/>
        </xdr:cNvSpPr>
      </xdr:nvSpPr>
      <xdr:spPr bwMode="auto">
        <a:xfrm>
          <a:off x="628650" y="7581900"/>
          <a:ext cx="20955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43</xdr:row>
      <xdr:rowOff>38100</xdr:rowOff>
    </xdr:from>
    <xdr:to>
      <xdr:col>4</xdr:col>
      <xdr:colOff>0</xdr:colOff>
      <xdr:row>44</xdr:row>
      <xdr:rowOff>9525</xdr:rowOff>
    </xdr:to>
    <xdr:sp macro="" textlink="">
      <xdr:nvSpPr>
        <xdr:cNvPr id="4154" name="Line 2"/>
        <xdr:cNvSpPr>
          <a:spLocks noChangeShapeType="1"/>
        </xdr:cNvSpPr>
      </xdr:nvSpPr>
      <xdr:spPr bwMode="auto">
        <a:xfrm>
          <a:off x="628650" y="7581900"/>
          <a:ext cx="20955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19050</xdr:colOff>
      <xdr:row>53</xdr:row>
      <xdr:rowOff>209550</xdr:rowOff>
    </xdr:from>
    <xdr:to>
      <xdr:col>10</xdr:col>
      <xdr:colOff>238125</xdr:colOff>
      <xdr:row>53</xdr:row>
      <xdr:rowOff>209550</xdr:rowOff>
    </xdr:to>
    <xdr:sp macro="" textlink="">
      <xdr:nvSpPr>
        <xdr:cNvPr id="5179" name="Line 3"/>
        <xdr:cNvSpPr>
          <a:spLocks noChangeShapeType="1"/>
        </xdr:cNvSpPr>
      </xdr:nvSpPr>
      <xdr:spPr bwMode="auto">
        <a:xfrm>
          <a:off x="2533650" y="93440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53</xdr:row>
      <xdr:rowOff>209550</xdr:rowOff>
    </xdr:from>
    <xdr:to>
      <xdr:col>17</xdr:col>
      <xdr:colOff>247650</xdr:colOff>
      <xdr:row>53</xdr:row>
      <xdr:rowOff>209550</xdr:rowOff>
    </xdr:to>
    <xdr:sp macro="" textlink="">
      <xdr:nvSpPr>
        <xdr:cNvPr id="5180" name="Line 4"/>
        <xdr:cNvSpPr>
          <a:spLocks noChangeShapeType="1"/>
        </xdr:cNvSpPr>
      </xdr:nvSpPr>
      <xdr:spPr bwMode="auto">
        <a:xfrm>
          <a:off x="4486275" y="9344025"/>
          <a:ext cx="4857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1457325</xdr:colOff>
      <xdr:row>0</xdr:row>
      <xdr:rowOff>28575</xdr:rowOff>
    </xdr:from>
    <xdr:to>
      <xdr:col>3</xdr:col>
      <xdr:colOff>304800</xdr:colOff>
      <xdr:row>2</xdr:row>
      <xdr:rowOff>0</xdr:rowOff>
    </xdr:to>
    <xdr:sp macro="" textlink="">
      <xdr:nvSpPr>
        <xdr:cNvPr id="6172" name="AutoShape 1"/>
        <xdr:cNvSpPr>
          <a:spLocks noChangeArrowheads="1"/>
        </xdr:cNvSpPr>
      </xdr:nvSpPr>
      <xdr:spPr bwMode="auto">
        <a:xfrm>
          <a:off x="2343150" y="28575"/>
          <a:ext cx="2362200" cy="5619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1143000</xdr:colOff>
      <xdr:row>0</xdr:row>
      <xdr:rowOff>28575</xdr:rowOff>
    </xdr:from>
    <xdr:to>
      <xdr:col>6</xdr:col>
      <xdr:colOff>676275</xdr:colOff>
      <xdr:row>1</xdr:row>
      <xdr:rowOff>142875</xdr:rowOff>
    </xdr:to>
    <xdr:sp macro="" textlink="">
      <xdr:nvSpPr>
        <xdr:cNvPr id="7196" name="AutoShape 1"/>
        <xdr:cNvSpPr>
          <a:spLocks noChangeArrowheads="1"/>
        </xdr:cNvSpPr>
      </xdr:nvSpPr>
      <xdr:spPr bwMode="auto">
        <a:xfrm>
          <a:off x="2886075" y="28575"/>
          <a:ext cx="1971675"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1143000</xdr:colOff>
      <xdr:row>0</xdr:row>
      <xdr:rowOff>28575</xdr:rowOff>
    </xdr:from>
    <xdr:to>
      <xdr:col>6</xdr:col>
      <xdr:colOff>676275</xdr:colOff>
      <xdr:row>1</xdr:row>
      <xdr:rowOff>142875</xdr:rowOff>
    </xdr:to>
    <xdr:sp macro="" textlink="">
      <xdr:nvSpPr>
        <xdr:cNvPr id="8220" name="AutoShape 1"/>
        <xdr:cNvSpPr>
          <a:spLocks noChangeArrowheads="1"/>
        </xdr:cNvSpPr>
      </xdr:nvSpPr>
      <xdr:spPr bwMode="auto">
        <a:xfrm>
          <a:off x="2886075" y="28575"/>
          <a:ext cx="1971675" cy="2857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1666875</xdr:colOff>
      <xdr:row>1</xdr:row>
      <xdr:rowOff>0</xdr:rowOff>
    </xdr:from>
    <xdr:to>
      <xdr:col>6</xdr:col>
      <xdr:colOff>1666875</xdr:colOff>
      <xdr:row>1</xdr:row>
      <xdr:rowOff>161925</xdr:rowOff>
    </xdr:to>
    <xdr:sp macro="" textlink="">
      <xdr:nvSpPr>
        <xdr:cNvPr id="10268" name="Line 1"/>
        <xdr:cNvSpPr>
          <a:spLocks noChangeShapeType="1"/>
        </xdr:cNvSpPr>
      </xdr:nvSpPr>
      <xdr:spPr bwMode="auto">
        <a:xfrm>
          <a:off x="8677275" y="171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2447925</xdr:colOff>
      <xdr:row>1</xdr:row>
      <xdr:rowOff>0</xdr:rowOff>
    </xdr:from>
    <xdr:to>
      <xdr:col>5</xdr:col>
      <xdr:colOff>2447925</xdr:colOff>
      <xdr:row>1</xdr:row>
      <xdr:rowOff>161925</xdr:rowOff>
    </xdr:to>
    <xdr:sp macro="" textlink="">
      <xdr:nvSpPr>
        <xdr:cNvPr id="11292" name="Line 1"/>
        <xdr:cNvSpPr>
          <a:spLocks noChangeShapeType="1"/>
        </xdr:cNvSpPr>
      </xdr:nvSpPr>
      <xdr:spPr bwMode="auto">
        <a:xfrm>
          <a:off x="8172450" y="171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view="pageLayout" zoomScaleNormal="100" workbookViewId="0">
      <selection activeCell="O11" sqref="O11"/>
    </sheetView>
  </sheetViews>
  <sheetFormatPr defaultRowHeight="13.5"/>
  <cols>
    <col min="1" max="2" width="4.75" style="371" customWidth="1"/>
    <col min="3" max="4" width="12.5" style="371" customWidth="1"/>
    <col min="5" max="5" width="4.75" style="371" customWidth="1"/>
    <col min="6" max="6" width="9.375" style="371" customWidth="1"/>
    <col min="7" max="7" width="12.75" style="371" customWidth="1"/>
    <col min="8" max="12" width="9" style="371"/>
    <col min="13" max="15" width="9.5" style="371" customWidth="1"/>
    <col min="16" max="16384" width="9" style="371"/>
  </cols>
  <sheetData>
    <row r="1" spans="1:15">
      <c r="A1" s="371" t="s">
        <v>17</v>
      </c>
    </row>
    <row r="2" spans="1:15">
      <c r="L2" s="503" t="s">
        <v>59</v>
      </c>
      <c r="M2" s="503"/>
      <c r="N2" s="502" t="s">
        <v>832</v>
      </c>
      <c r="O2" s="502"/>
    </row>
    <row r="4" spans="1:15" ht="14.25">
      <c r="A4" s="504" t="s">
        <v>37</v>
      </c>
      <c r="B4" s="504"/>
      <c r="C4" s="504"/>
      <c r="D4" s="504"/>
      <c r="E4" s="504"/>
      <c r="F4" s="504"/>
      <c r="G4" s="504"/>
      <c r="H4" s="504"/>
      <c r="I4" s="504"/>
      <c r="J4" s="504"/>
      <c r="K4" s="504"/>
      <c r="L4" s="504"/>
      <c r="M4" s="504"/>
      <c r="N4" s="504"/>
      <c r="O4" s="504"/>
    </row>
    <row r="6" spans="1:15">
      <c r="N6" s="505" t="s">
        <v>832</v>
      </c>
      <c r="O6" s="505"/>
    </row>
    <row r="8" spans="1:15">
      <c r="A8" s="371" t="s">
        <v>38</v>
      </c>
    </row>
    <row r="9" spans="1:15">
      <c r="I9" s="371" t="s">
        <v>19</v>
      </c>
      <c r="J9" s="371" t="s">
        <v>39</v>
      </c>
    </row>
    <row r="10" spans="1:15">
      <c r="J10" s="371" t="s">
        <v>40</v>
      </c>
    </row>
    <row r="11" spans="1:15">
      <c r="J11" s="371" t="s">
        <v>20</v>
      </c>
      <c r="O11" s="372"/>
    </row>
    <row r="13" spans="1:15" ht="20.25" customHeight="1"/>
    <row r="14" spans="1:15">
      <c r="A14" s="371" t="s">
        <v>21</v>
      </c>
    </row>
    <row r="15" spans="1:15" ht="20.25" customHeight="1">
      <c r="A15" s="501" t="s">
        <v>22</v>
      </c>
      <c r="B15" s="501"/>
      <c r="C15" s="501" t="s">
        <v>23</v>
      </c>
      <c r="D15" s="501" t="s">
        <v>24</v>
      </c>
      <c r="E15" s="502" t="s">
        <v>25</v>
      </c>
      <c r="F15" s="502"/>
      <c r="G15" s="501" t="s">
        <v>28</v>
      </c>
      <c r="H15" s="501" t="s">
        <v>29</v>
      </c>
      <c r="I15" s="501" t="s">
        <v>68</v>
      </c>
      <c r="J15" s="501" t="s">
        <v>30</v>
      </c>
      <c r="K15" s="501" t="s">
        <v>58</v>
      </c>
      <c r="L15" s="501" t="s">
        <v>31</v>
      </c>
      <c r="M15" s="502" t="s">
        <v>35</v>
      </c>
      <c r="N15" s="502"/>
      <c r="O15" s="502"/>
    </row>
    <row r="16" spans="1:15" ht="20.25" customHeight="1">
      <c r="A16" s="501"/>
      <c r="B16" s="501"/>
      <c r="C16" s="501"/>
      <c r="D16" s="502"/>
      <c r="E16" s="373" t="s">
        <v>26</v>
      </c>
      <c r="F16" s="373" t="s">
        <v>27</v>
      </c>
      <c r="G16" s="502"/>
      <c r="H16" s="502"/>
      <c r="I16" s="502"/>
      <c r="J16" s="502"/>
      <c r="K16" s="502"/>
      <c r="L16" s="502"/>
      <c r="M16" s="373" t="s">
        <v>32</v>
      </c>
      <c r="N16" s="373" t="s">
        <v>33</v>
      </c>
      <c r="O16" s="373" t="s">
        <v>34</v>
      </c>
    </row>
    <row r="17" spans="1:15" ht="14.25" customHeight="1">
      <c r="A17" s="374"/>
      <c r="B17" s="374"/>
      <c r="C17" s="374"/>
      <c r="D17" s="375" t="s">
        <v>41</v>
      </c>
      <c r="E17" s="375"/>
      <c r="F17" s="375" t="s">
        <v>42</v>
      </c>
      <c r="G17" s="376" t="s">
        <v>36</v>
      </c>
      <c r="H17" s="375" t="s">
        <v>43</v>
      </c>
      <c r="I17" s="375" t="s">
        <v>44</v>
      </c>
      <c r="J17" s="375"/>
      <c r="K17" s="375"/>
      <c r="L17" s="375"/>
      <c r="M17" s="375" t="s">
        <v>41</v>
      </c>
      <c r="N17" s="375" t="s">
        <v>41</v>
      </c>
      <c r="O17" s="375"/>
    </row>
    <row r="18" spans="1:15" ht="14.25" customHeight="1">
      <c r="A18" s="377"/>
      <c r="B18" s="377"/>
      <c r="C18" s="377"/>
      <c r="D18" s="377"/>
      <c r="E18" s="377"/>
      <c r="F18" s="377"/>
      <c r="G18" s="377"/>
      <c r="H18" s="377"/>
      <c r="I18" s="377"/>
      <c r="J18" s="377"/>
      <c r="K18" s="377"/>
      <c r="L18" s="377"/>
      <c r="M18" s="377"/>
      <c r="N18" s="377"/>
      <c r="O18" s="377"/>
    </row>
    <row r="19" spans="1:15" ht="28.5" customHeight="1">
      <c r="A19" s="378"/>
      <c r="B19" s="378"/>
      <c r="C19" s="378"/>
      <c r="D19" s="378"/>
      <c r="E19" s="378"/>
      <c r="F19" s="378"/>
      <c r="G19" s="378"/>
      <c r="H19" s="378"/>
      <c r="I19" s="378"/>
      <c r="J19" s="378"/>
      <c r="K19" s="378"/>
      <c r="L19" s="378"/>
      <c r="M19" s="378"/>
      <c r="N19" s="378"/>
      <c r="O19" s="378"/>
    </row>
    <row r="20" spans="1:15" ht="28.5" customHeight="1">
      <c r="A20" s="378"/>
      <c r="B20" s="378"/>
      <c r="C20" s="378"/>
      <c r="D20" s="378"/>
      <c r="E20" s="378"/>
      <c r="F20" s="378"/>
      <c r="G20" s="378"/>
      <c r="H20" s="378"/>
      <c r="I20" s="378"/>
      <c r="J20" s="378"/>
      <c r="K20" s="378"/>
      <c r="L20" s="378"/>
      <c r="M20" s="378"/>
      <c r="N20" s="378"/>
      <c r="O20" s="378"/>
    </row>
    <row r="21" spans="1:15" ht="28.5" customHeight="1">
      <c r="A21" s="378"/>
      <c r="B21" s="378"/>
      <c r="C21" s="378"/>
      <c r="D21" s="378"/>
      <c r="E21" s="378"/>
      <c r="F21" s="378"/>
      <c r="G21" s="378"/>
      <c r="H21" s="378"/>
      <c r="I21" s="378"/>
      <c r="J21" s="378"/>
      <c r="K21" s="378"/>
      <c r="L21" s="378"/>
      <c r="M21" s="378"/>
      <c r="N21" s="378"/>
      <c r="O21" s="378"/>
    </row>
    <row r="22" spans="1:15" ht="28.5" customHeight="1">
      <c r="A22" s="378"/>
      <c r="B22" s="378"/>
      <c r="C22" s="378"/>
      <c r="D22" s="378"/>
      <c r="E22" s="378"/>
      <c r="F22" s="378"/>
      <c r="G22" s="378"/>
      <c r="H22" s="378"/>
      <c r="I22" s="378"/>
      <c r="J22" s="378"/>
      <c r="K22" s="378"/>
      <c r="L22" s="378"/>
      <c r="M22" s="378"/>
      <c r="N22" s="378"/>
      <c r="O22" s="378"/>
    </row>
    <row r="23" spans="1:15" ht="28.5" customHeight="1">
      <c r="A23" s="378"/>
      <c r="B23" s="378"/>
      <c r="C23" s="378"/>
      <c r="D23" s="378"/>
      <c r="E23" s="378"/>
      <c r="F23" s="378"/>
      <c r="G23" s="378"/>
      <c r="H23" s="378"/>
      <c r="I23" s="378"/>
      <c r="J23" s="378"/>
      <c r="K23" s="378"/>
      <c r="L23" s="378"/>
      <c r="M23" s="378"/>
      <c r="N23" s="378"/>
      <c r="O23" s="378"/>
    </row>
    <row r="24" spans="1:15" ht="28.5" customHeight="1">
      <c r="A24" s="378"/>
      <c r="B24" s="378"/>
      <c r="C24" s="378"/>
      <c r="D24" s="378"/>
      <c r="E24" s="378"/>
      <c r="F24" s="378"/>
      <c r="G24" s="378"/>
      <c r="H24" s="378"/>
      <c r="I24" s="378"/>
      <c r="J24" s="378"/>
      <c r="K24" s="378"/>
      <c r="L24" s="378"/>
      <c r="M24" s="378"/>
      <c r="N24" s="378"/>
      <c r="O24" s="378"/>
    </row>
    <row r="25" spans="1:15" ht="28.5" customHeight="1">
      <c r="A25" s="378"/>
      <c r="B25" s="378"/>
      <c r="C25" s="378"/>
      <c r="D25" s="378"/>
      <c r="E25" s="378"/>
      <c r="F25" s="378"/>
      <c r="G25" s="378"/>
      <c r="H25" s="378"/>
      <c r="I25" s="378"/>
      <c r="J25" s="378"/>
      <c r="K25" s="378"/>
      <c r="L25" s="378"/>
      <c r="M25" s="378"/>
      <c r="N25" s="378"/>
      <c r="O25" s="378"/>
    </row>
    <row r="26" spans="1:15" ht="28.5" customHeight="1">
      <c r="A26" s="378"/>
      <c r="B26" s="378"/>
      <c r="C26" s="378"/>
      <c r="D26" s="378"/>
      <c r="E26" s="378"/>
      <c r="F26" s="378"/>
      <c r="G26" s="378"/>
      <c r="H26" s="378"/>
      <c r="I26" s="378"/>
      <c r="J26" s="378"/>
      <c r="K26" s="378"/>
      <c r="L26" s="378"/>
      <c r="M26" s="378"/>
      <c r="N26" s="378"/>
      <c r="O26" s="378"/>
    </row>
    <row r="27" spans="1:15" ht="28.5" customHeight="1">
      <c r="A27" s="378"/>
      <c r="B27" s="378"/>
      <c r="C27" s="378"/>
      <c r="D27" s="378"/>
      <c r="E27" s="378"/>
      <c r="F27" s="378"/>
      <c r="G27" s="378"/>
      <c r="H27" s="378"/>
      <c r="I27" s="378"/>
      <c r="J27" s="378"/>
      <c r="K27" s="378"/>
      <c r="L27" s="378"/>
      <c r="M27" s="378"/>
      <c r="N27" s="378"/>
      <c r="O27" s="378"/>
    </row>
    <row r="28" spans="1:15" ht="14.25" customHeight="1">
      <c r="A28" s="497" t="s">
        <v>45</v>
      </c>
      <c r="B28" s="498"/>
      <c r="C28" s="375"/>
      <c r="D28" s="375" t="s">
        <v>41</v>
      </c>
      <c r="E28" s="375"/>
      <c r="F28" s="375"/>
      <c r="G28" s="375"/>
      <c r="H28" s="375"/>
      <c r="I28" s="375"/>
      <c r="J28" s="375"/>
      <c r="K28" s="375"/>
      <c r="L28" s="375"/>
      <c r="M28" s="375" t="s">
        <v>41</v>
      </c>
      <c r="N28" s="375" t="s">
        <v>41</v>
      </c>
      <c r="O28" s="375"/>
    </row>
    <row r="29" spans="1:15" ht="14.25" customHeight="1">
      <c r="A29" s="499"/>
      <c r="B29" s="500"/>
      <c r="C29" s="377"/>
      <c r="D29" s="377"/>
      <c r="E29" s="377"/>
      <c r="F29" s="377"/>
      <c r="G29" s="377"/>
      <c r="H29" s="377"/>
      <c r="I29" s="377"/>
      <c r="J29" s="377"/>
      <c r="K29" s="377"/>
      <c r="L29" s="377"/>
      <c r="M29" s="377"/>
      <c r="N29" s="377"/>
      <c r="O29" s="377"/>
    </row>
  </sheetData>
  <mergeCells count="17">
    <mergeCell ref="N2:O2"/>
    <mergeCell ref="L2:M2"/>
    <mergeCell ref="L15:L16"/>
    <mergeCell ref="M15:O15"/>
    <mergeCell ref="A4:O4"/>
    <mergeCell ref="N6:O6"/>
    <mergeCell ref="A15:B16"/>
    <mergeCell ref="C15:C16"/>
    <mergeCell ref="D15:D16"/>
    <mergeCell ref="E15:F15"/>
    <mergeCell ref="A28:B28"/>
    <mergeCell ref="A29:B29"/>
    <mergeCell ref="K15:K16"/>
    <mergeCell ref="J15:J16"/>
    <mergeCell ref="G15:G16"/>
    <mergeCell ref="H15:H16"/>
    <mergeCell ref="I15:I16"/>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view="pageBreakPreview" zoomScaleNormal="100" zoomScaleSheetLayoutView="100" workbookViewId="0">
      <selection activeCell="O11" sqref="O11"/>
    </sheetView>
  </sheetViews>
  <sheetFormatPr defaultRowHeight="13.5"/>
  <cols>
    <col min="1" max="2" width="10.625" style="371" customWidth="1"/>
    <col min="3" max="3" width="10.875" style="371" customWidth="1"/>
    <col min="4" max="9" width="17.125" style="371" customWidth="1"/>
    <col min="10" max="16384" width="9" style="371"/>
  </cols>
  <sheetData>
    <row r="1" spans="1:9">
      <c r="A1" s="371" t="s">
        <v>193</v>
      </c>
    </row>
    <row r="2" spans="1:9" ht="13.5" customHeight="1">
      <c r="F2" s="513" t="s">
        <v>142</v>
      </c>
      <c r="G2" s="514"/>
      <c r="H2" s="513" t="s">
        <v>841</v>
      </c>
      <c r="I2" s="514"/>
    </row>
    <row r="4" spans="1:9" ht="14.25">
      <c r="A4" s="504" t="s">
        <v>844</v>
      </c>
      <c r="B4" s="504"/>
      <c r="C4" s="504"/>
      <c r="D4" s="504"/>
      <c r="E4" s="504"/>
      <c r="F4" s="504"/>
      <c r="G4" s="504"/>
      <c r="H4" s="504"/>
      <c r="I4" s="504"/>
    </row>
    <row r="6" spans="1:9" ht="13.5" customHeight="1">
      <c r="H6" s="512" t="s">
        <v>833</v>
      </c>
      <c r="I6" s="512"/>
    </row>
    <row r="8" spans="1:9">
      <c r="A8" s="371" t="s">
        <v>155</v>
      </c>
    </row>
    <row r="9" spans="1:9">
      <c r="F9" s="379" t="s">
        <v>19</v>
      </c>
      <c r="G9" s="371" t="s">
        <v>152</v>
      </c>
    </row>
    <row r="10" spans="1:9">
      <c r="G10" s="371" t="s">
        <v>153</v>
      </c>
    </row>
    <row r="11" spans="1:9">
      <c r="G11" s="371" t="s">
        <v>154</v>
      </c>
      <c r="I11" s="372"/>
    </row>
    <row r="12" spans="1:9" ht="20.25" customHeight="1">
      <c r="A12" s="371" t="s">
        <v>843</v>
      </c>
    </row>
    <row r="13" spans="1:9">
      <c r="A13" s="512" t="s">
        <v>92</v>
      </c>
      <c r="B13" s="512"/>
      <c r="C13" s="512"/>
      <c r="D13" s="512"/>
      <c r="E13" s="512"/>
      <c r="F13" s="512"/>
      <c r="G13" s="512"/>
      <c r="H13" s="512"/>
      <c r="I13" s="512"/>
    </row>
    <row r="14" spans="1:9">
      <c r="A14" s="371" t="s">
        <v>145</v>
      </c>
    </row>
    <row r="15" spans="1:9" ht="20.25" customHeight="1">
      <c r="A15" s="517" t="s">
        <v>129</v>
      </c>
      <c r="B15" s="519" t="s">
        <v>25</v>
      </c>
      <c r="C15" s="520"/>
      <c r="D15" s="402" t="s">
        <v>141</v>
      </c>
      <c r="E15" s="402" t="s">
        <v>131</v>
      </c>
      <c r="F15" s="402" t="s">
        <v>133</v>
      </c>
      <c r="G15" s="402" t="s">
        <v>135</v>
      </c>
      <c r="H15" s="402" t="s">
        <v>137</v>
      </c>
      <c r="I15" s="517" t="s">
        <v>77</v>
      </c>
    </row>
    <row r="16" spans="1:9" ht="20.25" customHeight="1">
      <c r="A16" s="518"/>
      <c r="B16" s="373" t="s">
        <v>26</v>
      </c>
      <c r="C16" s="373" t="s">
        <v>27</v>
      </c>
      <c r="D16" s="403" t="s">
        <v>146</v>
      </c>
      <c r="E16" s="403" t="s">
        <v>147</v>
      </c>
      <c r="F16" s="403" t="s">
        <v>148</v>
      </c>
      <c r="G16" s="403" t="s">
        <v>149</v>
      </c>
      <c r="H16" s="403" t="s">
        <v>150</v>
      </c>
      <c r="I16" s="507"/>
    </row>
    <row r="17" spans="1:9" ht="14.25" customHeight="1">
      <c r="A17" s="374"/>
      <c r="B17" s="375"/>
      <c r="C17" s="375" t="s">
        <v>42</v>
      </c>
      <c r="D17" s="375" t="s">
        <v>139</v>
      </c>
      <c r="E17" s="375" t="s">
        <v>139</v>
      </c>
      <c r="F17" s="375" t="s">
        <v>139</v>
      </c>
      <c r="G17" s="375" t="s">
        <v>151</v>
      </c>
      <c r="H17" s="375" t="s">
        <v>139</v>
      </c>
      <c r="I17" s="375"/>
    </row>
    <row r="18" spans="1:9" ht="14.25" customHeight="1">
      <c r="A18" s="381">
        <v>58</v>
      </c>
      <c r="B18" s="381" t="s">
        <v>54</v>
      </c>
      <c r="C18" s="381">
        <v>2</v>
      </c>
      <c r="D18" s="380">
        <v>450000</v>
      </c>
      <c r="E18" s="380">
        <v>0</v>
      </c>
      <c r="F18" s="380">
        <v>135616</v>
      </c>
      <c r="G18" s="404">
        <v>3</v>
      </c>
      <c r="H18" s="380">
        <f>ROUNDDOWN(F18*G18/100,0)</f>
        <v>4068</v>
      </c>
      <c r="I18" s="377"/>
    </row>
    <row r="19" spans="1:9" ht="28.5" customHeight="1">
      <c r="A19" s="384">
        <v>62</v>
      </c>
      <c r="B19" s="384" t="s">
        <v>157</v>
      </c>
      <c r="C19" s="405" t="s">
        <v>158</v>
      </c>
      <c r="D19" s="383">
        <v>500000</v>
      </c>
      <c r="E19" s="383">
        <v>0</v>
      </c>
      <c r="F19" s="383">
        <v>191780</v>
      </c>
      <c r="G19" s="406">
        <v>2.4</v>
      </c>
      <c r="H19" s="380">
        <f t="shared" ref="H19:H25" si="0">ROUNDDOWN(F19*G19/100,0)</f>
        <v>4602</v>
      </c>
      <c r="I19" s="382"/>
    </row>
    <row r="20" spans="1:9" ht="28.5" customHeight="1">
      <c r="A20" s="384" t="s">
        <v>157</v>
      </c>
      <c r="B20" s="384" t="s">
        <v>157</v>
      </c>
      <c r="C20" s="384" t="s">
        <v>157</v>
      </c>
      <c r="D20" s="383">
        <v>3600000</v>
      </c>
      <c r="E20" s="383">
        <v>1200000</v>
      </c>
      <c r="F20" s="383">
        <v>1286849</v>
      </c>
      <c r="G20" s="406">
        <v>2.5</v>
      </c>
      <c r="H20" s="380">
        <f t="shared" si="0"/>
        <v>32171</v>
      </c>
      <c r="I20" s="382"/>
    </row>
    <row r="21" spans="1:9" ht="28.5" customHeight="1">
      <c r="A21" s="384">
        <v>63</v>
      </c>
      <c r="B21" s="384" t="s">
        <v>157</v>
      </c>
      <c r="C21" s="405" t="s">
        <v>159</v>
      </c>
      <c r="D21" s="383">
        <v>75500000</v>
      </c>
      <c r="E21" s="383">
        <v>55500000</v>
      </c>
      <c r="F21" s="383">
        <v>35193150</v>
      </c>
      <c r="G21" s="406">
        <v>1.9</v>
      </c>
      <c r="H21" s="380">
        <f t="shared" si="0"/>
        <v>668669</v>
      </c>
      <c r="I21" s="382"/>
    </row>
    <row r="22" spans="1:9" ht="28.5" customHeight="1">
      <c r="A22" s="384" t="s">
        <v>157</v>
      </c>
      <c r="B22" s="384" t="s">
        <v>157</v>
      </c>
      <c r="C22" s="384">
        <v>2</v>
      </c>
      <c r="D22" s="383">
        <v>1200000</v>
      </c>
      <c r="E22" s="383">
        <v>600000</v>
      </c>
      <c r="F22" s="383">
        <v>527671</v>
      </c>
      <c r="G22" s="406">
        <v>2.5</v>
      </c>
      <c r="H22" s="380">
        <f t="shared" si="0"/>
        <v>13191</v>
      </c>
      <c r="I22" s="382"/>
    </row>
    <row r="23" spans="1:9" ht="28.5" customHeight="1">
      <c r="A23" s="384">
        <v>1</v>
      </c>
      <c r="B23" s="384" t="s">
        <v>157</v>
      </c>
      <c r="C23" s="405" t="s">
        <v>158</v>
      </c>
      <c r="D23" s="383">
        <v>8000000</v>
      </c>
      <c r="E23" s="383">
        <v>6800000</v>
      </c>
      <c r="F23" s="383">
        <v>3832328</v>
      </c>
      <c r="G23" s="406">
        <v>2.5</v>
      </c>
      <c r="H23" s="380">
        <f t="shared" si="0"/>
        <v>95808</v>
      </c>
      <c r="I23" s="382"/>
    </row>
    <row r="24" spans="1:9" ht="28.5" customHeight="1">
      <c r="A24" s="384" t="s">
        <v>157</v>
      </c>
      <c r="B24" s="384" t="s">
        <v>157</v>
      </c>
      <c r="C24" s="405" t="s">
        <v>158</v>
      </c>
      <c r="D24" s="383">
        <v>0</v>
      </c>
      <c r="E24" s="383">
        <v>3000000</v>
      </c>
      <c r="F24" s="383">
        <v>887671</v>
      </c>
      <c r="G24" s="406">
        <v>2.75</v>
      </c>
      <c r="H24" s="380">
        <f t="shared" si="0"/>
        <v>24410</v>
      </c>
      <c r="I24" s="382"/>
    </row>
    <row r="25" spans="1:9" ht="28.5" customHeight="1">
      <c r="A25" s="384">
        <v>2</v>
      </c>
      <c r="B25" s="384" t="s">
        <v>157</v>
      </c>
      <c r="C25" s="384">
        <v>3</v>
      </c>
      <c r="D25" s="383">
        <v>0</v>
      </c>
      <c r="E25" s="383">
        <v>8800000</v>
      </c>
      <c r="F25" s="383">
        <v>385753</v>
      </c>
      <c r="G25" s="406">
        <v>2.75</v>
      </c>
      <c r="H25" s="380">
        <f t="shared" si="0"/>
        <v>10608</v>
      </c>
      <c r="I25" s="382"/>
    </row>
    <row r="26" spans="1:9" ht="28.5" customHeight="1">
      <c r="A26" s="384"/>
      <c r="B26" s="384"/>
      <c r="C26" s="384"/>
      <c r="D26" s="383"/>
      <c r="E26" s="383"/>
      <c r="F26" s="383"/>
      <c r="G26" s="406"/>
      <c r="H26" s="383"/>
      <c r="I26" s="382"/>
    </row>
    <row r="27" spans="1:9" ht="28.5" customHeight="1">
      <c r="A27" s="384"/>
      <c r="B27" s="384"/>
      <c r="C27" s="384"/>
      <c r="D27" s="383"/>
      <c r="E27" s="383"/>
      <c r="F27" s="383"/>
      <c r="G27" s="406"/>
      <c r="H27" s="383"/>
      <c r="I27" s="382"/>
    </row>
    <row r="28" spans="1:9" ht="14.25" customHeight="1">
      <c r="A28" s="400" t="s">
        <v>45</v>
      </c>
      <c r="B28" s="400"/>
      <c r="C28" s="399"/>
      <c r="D28" s="407"/>
      <c r="E28" s="407"/>
      <c r="F28" s="407"/>
      <c r="G28" s="408"/>
      <c r="H28" s="407"/>
      <c r="I28" s="375"/>
    </row>
    <row r="29" spans="1:9" ht="14.25" customHeight="1">
      <c r="A29" s="401"/>
      <c r="B29" s="381"/>
      <c r="C29" s="381"/>
      <c r="D29" s="380">
        <f>SUM(D18:D28)</f>
        <v>89250000</v>
      </c>
      <c r="E29" s="380">
        <f>SUM(E18:E28)</f>
        <v>75900000</v>
      </c>
      <c r="F29" s="380">
        <f>SUM(F18:F28)</f>
        <v>42440818</v>
      </c>
      <c r="G29" s="404"/>
      <c r="H29" s="380">
        <f>SUM(H18:H28)</f>
        <v>853527</v>
      </c>
      <c r="I29" s="377"/>
    </row>
  </sheetData>
  <mergeCells count="8">
    <mergeCell ref="F2:G2"/>
    <mergeCell ref="H2:I2"/>
    <mergeCell ref="A13:I13"/>
    <mergeCell ref="B15:C15"/>
    <mergeCell ref="H6:I6"/>
    <mergeCell ref="I15:I16"/>
    <mergeCell ref="A15:A16"/>
    <mergeCell ref="A4:I4"/>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zoomScaleNormal="100" zoomScaleSheetLayoutView="100" workbookViewId="0">
      <selection activeCell="O11" sqref="O11"/>
    </sheetView>
  </sheetViews>
  <sheetFormatPr defaultRowHeight="13.5"/>
  <cols>
    <col min="1" max="1" width="9" style="1"/>
    <col min="2" max="2" width="4.75" style="1" customWidth="1"/>
    <col min="3" max="3" width="9.375" style="1" customWidth="1"/>
    <col min="4" max="4" width="9.125" style="18" customWidth="1"/>
    <col min="5" max="10" width="11.625" style="1" customWidth="1"/>
    <col min="11" max="11" width="7.625" style="1" customWidth="1"/>
    <col min="12" max="12" width="13.625" style="1" customWidth="1"/>
    <col min="13" max="13" width="11.625" style="1" customWidth="1"/>
    <col min="14" max="16384" width="9" style="1"/>
  </cols>
  <sheetData>
    <row r="1" spans="1:13">
      <c r="A1" s="1" t="s">
        <v>171</v>
      </c>
    </row>
    <row r="3" spans="1:13" ht="14.25">
      <c r="A3" s="521" t="s">
        <v>172</v>
      </c>
      <c r="B3" s="521"/>
      <c r="C3" s="521"/>
      <c r="D3" s="521"/>
      <c r="E3" s="521"/>
      <c r="F3" s="521"/>
      <c r="G3" s="521"/>
      <c r="H3" s="521"/>
      <c r="I3" s="521"/>
      <c r="J3" s="521"/>
      <c r="K3" s="521"/>
      <c r="L3" s="521"/>
      <c r="M3" s="521"/>
    </row>
    <row r="5" spans="1:13">
      <c r="J5" s="25" t="s">
        <v>173</v>
      </c>
      <c r="K5" s="25"/>
      <c r="L5" s="25"/>
      <c r="M5" s="25"/>
    </row>
    <row r="7" spans="1:13" ht="26.25" customHeight="1">
      <c r="A7" s="526" t="s">
        <v>129</v>
      </c>
      <c r="B7" s="525" t="s">
        <v>25</v>
      </c>
      <c r="C7" s="525"/>
      <c r="D7" s="522" t="s">
        <v>161</v>
      </c>
      <c r="E7" s="524" t="s">
        <v>162</v>
      </c>
      <c r="F7" s="524" t="s">
        <v>163</v>
      </c>
      <c r="G7" s="524" t="s">
        <v>164</v>
      </c>
      <c r="H7" s="524" t="s">
        <v>165</v>
      </c>
      <c r="I7" s="526" t="s">
        <v>166</v>
      </c>
      <c r="J7" s="524" t="s">
        <v>169</v>
      </c>
      <c r="K7" s="526" t="s">
        <v>168</v>
      </c>
      <c r="L7" s="526" t="s">
        <v>167</v>
      </c>
      <c r="M7" s="526" t="s">
        <v>170</v>
      </c>
    </row>
    <row r="8" spans="1:13" ht="26.25" customHeight="1">
      <c r="A8" s="527"/>
      <c r="B8" s="5" t="s">
        <v>26</v>
      </c>
      <c r="C8" s="5" t="s">
        <v>160</v>
      </c>
      <c r="D8" s="523"/>
      <c r="E8" s="525"/>
      <c r="F8" s="525"/>
      <c r="G8" s="525"/>
      <c r="H8" s="525"/>
      <c r="I8" s="527"/>
      <c r="J8" s="525"/>
      <c r="K8" s="527"/>
      <c r="L8" s="527"/>
      <c r="M8" s="527"/>
    </row>
    <row r="9" spans="1:13" ht="17.25" customHeight="1">
      <c r="A9" s="8"/>
      <c r="B9" s="8"/>
      <c r="C9" s="8"/>
      <c r="D9" s="19"/>
      <c r="E9" s="8" t="s">
        <v>139</v>
      </c>
      <c r="F9" s="8" t="s">
        <v>139</v>
      </c>
      <c r="G9" s="8" t="s">
        <v>139</v>
      </c>
      <c r="H9" s="8" t="s">
        <v>139</v>
      </c>
      <c r="I9" s="8" t="s">
        <v>139</v>
      </c>
      <c r="J9" s="8"/>
      <c r="K9" s="8"/>
      <c r="L9" s="8"/>
      <c r="M9" s="8"/>
    </row>
    <row r="10" spans="1:13" ht="17.25" customHeight="1">
      <c r="A10" s="7"/>
      <c r="B10" s="7"/>
      <c r="C10" s="7"/>
      <c r="D10" s="20"/>
      <c r="E10" s="7"/>
      <c r="F10" s="7"/>
      <c r="G10" s="7"/>
      <c r="H10" s="7"/>
      <c r="I10" s="7"/>
      <c r="J10" s="7"/>
      <c r="K10" s="7"/>
      <c r="L10" s="7"/>
      <c r="M10" s="7"/>
    </row>
    <row r="11" spans="1:13" ht="34.5" customHeight="1">
      <c r="A11" s="6"/>
      <c r="B11" s="6"/>
      <c r="C11" s="6"/>
      <c r="D11" s="21"/>
      <c r="E11" s="6"/>
      <c r="F11" s="6"/>
      <c r="G11" s="6"/>
      <c r="H11" s="6"/>
      <c r="I11" s="6"/>
      <c r="J11" s="6"/>
      <c r="K11" s="6"/>
      <c r="L11" s="6"/>
      <c r="M11" s="6"/>
    </row>
    <row r="12" spans="1:13" ht="34.5" customHeight="1">
      <c r="A12" s="6"/>
      <c r="B12" s="6"/>
      <c r="C12" s="6"/>
      <c r="D12" s="21"/>
      <c r="E12" s="6"/>
      <c r="F12" s="6"/>
      <c r="G12" s="6"/>
      <c r="H12" s="6"/>
      <c r="I12" s="6"/>
      <c r="J12" s="6"/>
      <c r="K12" s="6"/>
      <c r="L12" s="6"/>
      <c r="M12" s="6"/>
    </row>
    <row r="13" spans="1:13" ht="34.5" customHeight="1">
      <c r="A13" s="6"/>
      <c r="B13" s="6"/>
      <c r="C13" s="6"/>
      <c r="D13" s="21"/>
      <c r="E13" s="6"/>
      <c r="F13" s="6"/>
      <c r="G13" s="6"/>
      <c r="H13" s="6"/>
      <c r="I13" s="6"/>
      <c r="J13" s="6"/>
      <c r="K13" s="6"/>
      <c r="L13" s="6"/>
      <c r="M13" s="6"/>
    </row>
    <row r="14" spans="1:13" ht="34.5" customHeight="1">
      <c r="A14" s="6"/>
      <c r="B14" s="6"/>
      <c r="C14" s="6"/>
      <c r="D14" s="21"/>
      <c r="E14" s="6"/>
      <c r="F14" s="6"/>
      <c r="G14" s="6"/>
      <c r="H14" s="6"/>
      <c r="I14" s="6"/>
      <c r="J14" s="6"/>
      <c r="K14" s="6"/>
      <c r="L14" s="6"/>
      <c r="M14" s="6"/>
    </row>
    <row r="15" spans="1:13" ht="34.5" customHeight="1">
      <c r="A15" s="6"/>
      <c r="B15" s="6"/>
      <c r="C15" s="6"/>
      <c r="D15" s="21"/>
      <c r="E15" s="6"/>
      <c r="F15" s="6"/>
      <c r="G15" s="6"/>
      <c r="H15" s="6"/>
      <c r="I15" s="6"/>
      <c r="J15" s="6"/>
      <c r="K15" s="6"/>
      <c r="L15" s="6"/>
      <c r="M15" s="6"/>
    </row>
    <row r="16" spans="1:13" ht="34.5" customHeight="1">
      <c r="A16" s="6"/>
      <c r="B16" s="6"/>
      <c r="C16" s="6"/>
      <c r="D16" s="21"/>
      <c r="E16" s="6"/>
      <c r="F16" s="6"/>
      <c r="G16" s="6"/>
      <c r="H16" s="6"/>
      <c r="I16" s="6"/>
      <c r="J16" s="6"/>
      <c r="K16" s="6"/>
      <c r="L16" s="6"/>
      <c r="M16" s="6"/>
    </row>
    <row r="17" spans="1:13" ht="34.5" customHeight="1">
      <c r="A17" s="6"/>
      <c r="B17" s="6"/>
      <c r="C17" s="6"/>
      <c r="D17" s="21"/>
      <c r="E17" s="6"/>
      <c r="F17" s="6"/>
      <c r="G17" s="6"/>
      <c r="H17" s="6"/>
      <c r="I17" s="6"/>
      <c r="J17" s="6"/>
      <c r="K17" s="6"/>
      <c r="L17" s="6"/>
      <c r="M17" s="6"/>
    </row>
    <row r="18" spans="1:13" ht="34.5" customHeight="1">
      <c r="A18" s="6"/>
      <c r="B18" s="6"/>
      <c r="C18" s="6"/>
      <c r="D18" s="21"/>
      <c r="E18" s="6"/>
      <c r="F18" s="6"/>
      <c r="G18" s="6"/>
      <c r="H18" s="6"/>
      <c r="I18" s="6"/>
      <c r="J18" s="6"/>
      <c r="K18" s="6"/>
      <c r="L18" s="6"/>
      <c r="M18" s="6"/>
    </row>
    <row r="19" spans="1:13" ht="34.5" customHeight="1">
      <c r="A19" s="6"/>
      <c r="B19" s="6"/>
      <c r="C19" s="6"/>
      <c r="D19" s="21"/>
      <c r="E19" s="6"/>
      <c r="F19" s="6"/>
      <c r="G19" s="6"/>
      <c r="H19" s="6"/>
      <c r="I19" s="6"/>
      <c r="J19" s="6"/>
      <c r="K19" s="6"/>
      <c r="L19" s="6"/>
      <c r="M19" s="6"/>
    </row>
    <row r="20" spans="1:13" ht="34.5" customHeight="1">
      <c r="A20" s="7"/>
      <c r="B20" s="7"/>
      <c r="C20" s="7"/>
      <c r="D20" s="20"/>
      <c r="E20" s="7"/>
      <c r="F20" s="7"/>
      <c r="G20" s="7"/>
      <c r="H20" s="7"/>
      <c r="I20" s="7"/>
      <c r="J20" s="7"/>
      <c r="K20" s="7"/>
      <c r="L20" s="7"/>
      <c r="M20" s="7"/>
    </row>
    <row r="21" spans="1:13" ht="34.5" customHeight="1">
      <c r="A21" s="6"/>
      <c r="B21" s="6"/>
      <c r="C21" s="6"/>
      <c r="D21" s="21"/>
      <c r="E21" s="6"/>
      <c r="F21" s="6"/>
      <c r="G21" s="6"/>
      <c r="H21" s="6"/>
      <c r="I21" s="6"/>
      <c r="J21" s="6"/>
      <c r="K21" s="6"/>
      <c r="L21" s="6"/>
      <c r="M21" s="6"/>
    </row>
  </sheetData>
  <mergeCells count="13">
    <mergeCell ref="A3:M3"/>
    <mergeCell ref="D7:D8"/>
    <mergeCell ref="E7:E8"/>
    <mergeCell ref="J7:J8"/>
    <mergeCell ref="M7:M8"/>
    <mergeCell ref="L7:L8"/>
    <mergeCell ref="K7:K8"/>
    <mergeCell ref="F7:F8"/>
    <mergeCell ref="G7:G8"/>
    <mergeCell ref="H7:H8"/>
    <mergeCell ref="I7:I8"/>
    <mergeCell ref="A7:A8"/>
    <mergeCell ref="B7:C7"/>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view="pageLayout" zoomScaleNormal="100" workbookViewId="0">
      <selection activeCell="O11" sqref="O11"/>
    </sheetView>
  </sheetViews>
  <sheetFormatPr defaultRowHeight="13.5"/>
  <cols>
    <col min="1" max="1" width="9" style="1"/>
    <col min="2" max="2" width="4.75" style="1" customWidth="1"/>
    <col min="3" max="3" width="9.375" style="1" customWidth="1"/>
    <col min="4" max="4" width="8.625" style="18" customWidth="1"/>
    <col min="5" max="10" width="11.625" style="1" customWidth="1"/>
    <col min="11" max="11" width="6" style="1" customWidth="1"/>
    <col min="12" max="12" width="15.5" style="1" customWidth="1"/>
    <col min="13" max="13" width="11.625" style="1" customWidth="1"/>
    <col min="14" max="16384" width="9" style="1"/>
  </cols>
  <sheetData>
    <row r="1" spans="1:13">
      <c r="A1" s="1" t="s">
        <v>192</v>
      </c>
    </row>
    <row r="3" spans="1:13" ht="14.25">
      <c r="A3" s="521" t="s">
        <v>172</v>
      </c>
      <c r="B3" s="521"/>
      <c r="C3" s="521"/>
      <c r="D3" s="521"/>
      <c r="E3" s="521"/>
      <c r="F3" s="521"/>
      <c r="G3" s="521"/>
      <c r="H3" s="521"/>
      <c r="I3" s="521"/>
      <c r="J3" s="521"/>
      <c r="K3" s="521"/>
      <c r="L3" s="521"/>
      <c r="M3" s="521"/>
    </row>
    <row r="5" spans="1:13">
      <c r="J5" s="25" t="s">
        <v>173</v>
      </c>
      <c r="K5" s="25" t="s">
        <v>845</v>
      </c>
      <c r="L5" s="25"/>
      <c r="M5" s="25"/>
    </row>
    <row r="7" spans="1:13" ht="26.25" customHeight="1">
      <c r="A7" s="526" t="s">
        <v>129</v>
      </c>
      <c r="B7" s="525" t="s">
        <v>25</v>
      </c>
      <c r="C7" s="525"/>
      <c r="D7" s="522" t="s">
        <v>161</v>
      </c>
      <c r="E7" s="524" t="s">
        <v>162</v>
      </c>
      <c r="F7" s="524" t="s">
        <v>163</v>
      </c>
      <c r="G7" s="524" t="s">
        <v>164</v>
      </c>
      <c r="H7" s="524" t="s">
        <v>165</v>
      </c>
      <c r="I7" s="526" t="s">
        <v>166</v>
      </c>
      <c r="J7" s="524" t="s">
        <v>169</v>
      </c>
      <c r="K7" s="526" t="s">
        <v>168</v>
      </c>
      <c r="L7" s="526" t="s">
        <v>174</v>
      </c>
      <c r="M7" s="526" t="s">
        <v>170</v>
      </c>
    </row>
    <row r="8" spans="1:13" ht="26.25" customHeight="1">
      <c r="A8" s="527"/>
      <c r="B8" s="5" t="s">
        <v>26</v>
      </c>
      <c r="C8" s="5" t="s">
        <v>160</v>
      </c>
      <c r="D8" s="523"/>
      <c r="E8" s="525"/>
      <c r="F8" s="525"/>
      <c r="G8" s="525"/>
      <c r="H8" s="525"/>
      <c r="I8" s="527"/>
      <c r="J8" s="525"/>
      <c r="K8" s="527"/>
      <c r="L8" s="527"/>
      <c r="M8" s="527"/>
    </row>
    <row r="9" spans="1:13" ht="13.5" customHeight="1">
      <c r="A9" s="27"/>
      <c r="B9" s="27"/>
      <c r="C9" s="27"/>
      <c r="D9" s="409"/>
      <c r="E9" s="27" t="s">
        <v>139</v>
      </c>
      <c r="F9" s="27" t="s">
        <v>139</v>
      </c>
      <c r="G9" s="27" t="s">
        <v>139</v>
      </c>
      <c r="H9" s="27" t="s">
        <v>139</v>
      </c>
      <c r="I9" s="27" t="s">
        <v>139</v>
      </c>
      <c r="J9" s="27"/>
      <c r="K9" s="410"/>
      <c r="L9" s="27"/>
      <c r="M9" s="27"/>
    </row>
    <row r="10" spans="1:13" ht="13.5" customHeight="1">
      <c r="A10" s="28">
        <v>58</v>
      </c>
      <c r="B10" s="28" t="s">
        <v>54</v>
      </c>
      <c r="C10" s="28" t="s">
        <v>175</v>
      </c>
      <c r="D10" s="411">
        <v>32874</v>
      </c>
      <c r="E10" s="412">
        <v>450000</v>
      </c>
      <c r="F10" s="412"/>
      <c r="G10" s="412"/>
      <c r="H10" s="412"/>
      <c r="I10" s="412">
        <v>450000</v>
      </c>
      <c r="J10" s="413" t="s">
        <v>176</v>
      </c>
      <c r="K10" s="414">
        <v>110</v>
      </c>
      <c r="L10" s="412">
        <f>I10*K10</f>
        <v>49500000</v>
      </c>
      <c r="M10" s="412"/>
    </row>
    <row r="11" spans="1:13" ht="13.5" customHeight="1">
      <c r="A11" s="29"/>
      <c r="B11" s="29"/>
      <c r="C11" s="29"/>
      <c r="D11" s="415">
        <v>32983</v>
      </c>
      <c r="E11" s="416"/>
      <c r="F11" s="416"/>
      <c r="G11" s="416">
        <v>450000</v>
      </c>
      <c r="H11" s="416"/>
      <c r="I11" s="416"/>
      <c r="J11" s="363"/>
      <c r="K11" s="417" t="s">
        <v>180</v>
      </c>
      <c r="L11" s="416"/>
      <c r="M11" s="416"/>
    </row>
    <row r="12" spans="1:13" ht="13.5" customHeight="1" thickBot="1">
      <c r="A12" s="30"/>
      <c r="B12" s="30"/>
      <c r="C12" s="30" t="s">
        <v>177</v>
      </c>
      <c r="D12" s="418"/>
      <c r="E12" s="419">
        <f>SUM(E10:E11)</f>
        <v>450000</v>
      </c>
      <c r="F12" s="419"/>
      <c r="G12" s="419">
        <f>SUM(G10:G11)</f>
        <v>450000</v>
      </c>
      <c r="H12" s="419"/>
      <c r="I12" s="419"/>
      <c r="J12" s="420"/>
      <c r="K12" s="419">
        <f>SUM(K10:K11)</f>
        <v>110</v>
      </c>
      <c r="L12" s="419">
        <f>SUM(L10:L11)</f>
        <v>49500000</v>
      </c>
      <c r="M12" s="421">
        <f>ROUNDDOWN(L12/365,0)</f>
        <v>135616</v>
      </c>
    </row>
    <row r="13" spans="1:13" ht="13.5" customHeight="1">
      <c r="A13" s="31">
        <v>62</v>
      </c>
      <c r="B13" s="31" t="s">
        <v>54</v>
      </c>
      <c r="C13" s="31" t="s">
        <v>178</v>
      </c>
      <c r="D13" s="422">
        <v>32874</v>
      </c>
      <c r="E13" s="423">
        <v>500000</v>
      </c>
      <c r="F13" s="423"/>
      <c r="G13" s="423"/>
      <c r="H13" s="423"/>
      <c r="I13" s="423">
        <v>500000</v>
      </c>
      <c r="J13" s="424" t="s">
        <v>179</v>
      </c>
      <c r="K13" s="425">
        <v>140</v>
      </c>
      <c r="L13" s="423">
        <f>I13*K13</f>
        <v>70000000</v>
      </c>
      <c r="M13" s="423"/>
    </row>
    <row r="14" spans="1:13" ht="13.5" customHeight="1">
      <c r="A14" s="29"/>
      <c r="B14" s="29"/>
      <c r="C14" s="29"/>
      <c r="D14" s="415">
        <v>33013</v>
      </c>
      <c r="E14" s="416"/>
      <c r="F14" s="416"/>
      <c r="G14" s="416">
        <v>500000</v>
      </c>
      <c r="H14" s="416"/>
      <c r="I14" s="416"/>
      <c r="J14" s="363"/>
      <c r="K14" s="417" t="s">
        <v>180</v>
      </c>
      <c r="L14" s="416"/>
      <c r="M14" s="416"/>
    </row>
    <row r="15" spans="1:13" ht="13.5" customHeight="1" thickBot="1">
      <c r="A15" s="32"/>
      <c r="B15" s="32"/>
      <c r="C15" s="30" t="s">
        <v>177</v>
      </c>
      <c r="D15" s="426"/>
      <c r="E15" s="427">
        <f>SUM(E13:E14)</f>
        <v>500000</v>
      </c>
      <c r="F15" s="427"/>
      <c r="G15" s="427">
        <f>SUM(G13:G14)</f>
        <v>500000</v>
      </c>
      <c r="H15" s="427"/>
      <c r="I15" s="427"/>
      <c r="J15" s="428"/>
      <c r="K15" s="427">
        <f>SUM(K13:K14)</f>
        <v>140</v>
      </c>
      <c r="L15" s="427">
        <f>SUM(L13:L14)</f>
        <v>70000000</v>
      </c>
      <c r="M15" s="429">
        <f>ROUNDDOWN(L15/365,0)</f>
        <v>191780</v>
      </c>
    </row>
    <row r="16" spans="1:13" ht="13.5" customHeight="1">
      <c r="A16" s="28">
        <v>63</v>
      </c>
      <c r="B16" s="28" t="s">
        <v>54</v>
      </c>
      <c r="C16" s="31" t="s">
        <v>178</v>
      </c>
      <c r="D16" s="422">
        <v>32874</v>
      </c>
      <c r="E16" s="412">
        <v>3600000</v>
      </c>
      <c r="F16" s="412"/>
      <c r="G16" s="412"/>
      <c r="H16" s="412"/>
      <c r="I16" s="412">
        <v>3600000</v>
      </c>
      <c r="J16" s="413" t="s">
        <v>182</v>
      </c>
      <c r="K16" s="414">
        <v>46</v>
      </c>
      <c r="L16" s="412">
        <f t="shared" ref="L16:L22" si="0">I16*K16</f>
        <v>165600000</v>
      </c>
      <c r="M16" s="412"/>
    </row>
    <row r="17" spans="1:13" ht="13.5" customHeight="1">
      <c r="A17" s="29"/>
      <c r="B17" s="29" t="s">
        <v>181</v>
      </c>
      <c r="C17" s="29"/>
      <c r="D17" s="415">
        <v>32919</v>
      </c>
      <c r="E17" s="416"/>
      <c r="F17" s="416"/>
      <c r="G17" s="416">
        <v>1000000</v>
      </c>
      <c r="H17" s="416"/>
      <c r="I17" s="416">
        <v>2600000</v>
      </c>
      <c r="J17" s="363" t="s">
        <v>183</v>
      </c>
      <c r="K17" s="430">
        <v>94</v>
      </c>
      <c r="L17" s="416">
        <f t="shared" si="0"/>
        <v>244400000</v>
      </c>
      <c r="M17" s="416"/>
    </row>
    <row r="18" spans="1:13" ht="13.5" customHeight="1">
      <c r="A18" s="29"/>
      <c r="B18" s="29" t="s">
        <v>181</v>
      </c>
      <c r="C18" s="29"/>
      <c r="D18" s="415">
        <v>33013</v>
      </c>
      <c r="E18" s="416"/>
      <c r="F18" s="416"/>
      <c r="G18" s="416">
        <v>300000</v>
      </c>
      <c r="H18" s="416">
        <v>600000</v>
      </c>
      <c r="I18" s="416">
        <v>1700000</v>
      </c>
      <c r="J18" s="363" t="s">
        <v>184</v>
      </c>
      <c r="K18" s="430">
        <v>21</v>
      </c>
      <c r="L18" s="416">
        <f t="shared" si="0"/>
        <v>35700000</v>
      </c>
      <c r="M18" s="416"/>
    </row>
    <row r="19" spans="1:13" ht="13.5" customHeight="1">
      <c r="A19" s="29"/>
      <c r="B19" s="29" t="s">
        <v>181</v>
      </c>
      <c r="C19" s="29"/>
      <c r="D19" s="415">
        <v>33034</v>
      </c>
      <c r="E19" s="416"/>
      <c r="F19" s="416"/>
      <c r="G19" s="416">
        <v>500000</v>
      </c>
      <c r="H19" s="416"/>
      <c r="I19" s="416">
        <v>1200000</v>
      </c>
      <c r="J19" s="363" t="s">
        <v>185</v>
      </c>
      <c r="K19" s="430">
        <v>20</v>
      </c>
      <c r="L19" s="416">
        <f t="shared" si="0"/>
        <v>24000000</v>
      </c>
      <c r="M19" s="416"/>
    </row>
    <row r="20" spans="1:13" ht="13.5" customHeight="1" thickBot="1">
      <c r="A20" s="431"/>
      <c r="B20" s="431"/>
      <c r="C20" s="30" t="s">
        <v>177</v>
      </c>
      <c r="D20" s="432"/>
      <c r="E20" s="421">
        <f>SUM(E16:E19)</f>
        <v>3600000</v>
      </c>
      <c r="F20" s="421"/>
      <c r="G20" s="421">
        <f>SUM(G16:G19)</f>
        <v>1800000</v>
      </c>
      <c r="H20" s="421">
        <f>SUM(H16:H19)</f>
        <v>600000</v>
      </c>
      <c r="I20" s="421">
        <v>1200000</v>
      </c>
      <c r="J20" s="433"/>
      <c r="K20" s="434">
        <f>SUM(K16:K19)</f>
        <v>181</v>
      </c>
      <c r="L20" s="421">
        <f>SUM(L16:L19)</f>
        <v>469700000</v>
      </c>
      <c r="M20" s="421">
        <f>ROUNDDOWN(L20/365,0)</f>
        <v>1286849</v>
      </c>
    </row>
    <row r="21" spans="1:13">
      <c r="A21" s="31">
        <v>63</v>
      </c>
      <c r="B21" s="31" t="s">
        <v>54</v>
      </c>
      <c r="C21" s="31" t="s">
        <v>178</v>
      </c>
      <c r="D21" s="422">
        <v>32874</v>
      </c>
      <c r="E21" s="423">
        <v>75500000</v>
      </c>
      <c r="F21" s="423"/>
      <c r="G21" s="423"/>
      <c r="H21" s="423"/>
      <c r="I21" s="423">
        <v>75500000</v>
      </c>
      <c r="J21" s="424" t="s">
        <v>179</v>
      </c>
      <c r="K21" s="425">
        <v>140</v>
      </c>
      <c r="L21" s="423">
        <f t="shared" si="0"/>
        <v>10570000000</v>
      </c>
      <c r="M21" s="423"/>
    </row>
    <row r="22" spans="1:13">
      <c r="A22" s="29"/>
      <c r="B22" s="29"/>
      <c r="C22" s="29"/>
      <c r="D22" s="415">
        <v>33013</v>
      </c>
      <c r="E22" s="416"/>
      <c r="F22" s="416"/>
      <c r="G22" s="416">
        <v>20000000</v>
      </c>
      <c r="H22" s="416"/>
      <c r="I22" s="416">
        <v>55500000</v>
      </c>
      <c r="J22" s="363" t="s">
        <v>186</v>
      </c>
      <c r="K22" s="430">
        <v>41</v>
      </c>
      <c r="L22" s="416">
        <f t="shared" si="0"/>
        <v>2275500000</v>
      </c>
      <c r="M22" s="416"/>
    </row>
    <row r="23" spans="1:13" ht="14.25" thickBot="1">
      <c r="A23" s="32"/>
      <c r="B23" s="32"/>
      <c r="C23" s="32" t="s">
        <v>177</v>
      </c>
      <c r="D23" s="426"/>
      <c r="E23" s="427">
        <f>SUM(E21:E22)</f>
        <v>75500000</v>
      </c>
      <c r="F23" s="427"/>
      <c r="G23" s="427">
        <f>SUM(G21:G22)</f>
        <v>20000000</v>
      </c>
      <c r="H23" s="427"/>
      <c r="I23" s="427">
        <v>55500000</v>
      </c>
      <c r="J23" s="428"/>
      <c r="K23" s="435">
        <f>SUM(K21:K22)</f>
        <v>181</v>
      </c>
      <c r="L23" s="427">
        <f>SUM(L21:L22)</f>
        <v>12845500000</v>
      </c>
      <c r="M23" s="427">
        <f>ROUNDDOWN(L23/365,0)</f>
        <v>35193150</v>
      </c>
    </row>
    <row r="24" spans="1:13">
      <c r="A24" s="31">
        <v>63</v>
      </c>
      <c r="B24" s="31" t="s">
        <v>54</v>
      </c>
      <c r="C24" s="31" t="s">
        <v>175</v>
      </c>
      <c r="D24" s="422">
        <v>32874</v>
      </c>
      <c r="E24" s="423">
        <v>1200000</v>
      </c>
      <c r="F24" s="423"/>
      <c r="G24" s="423"/>
      <c r="H24" s="423"/>
      <c r="I24" s="423">
        <v>1200000</v>
      </c>
      <c r="J24" s="424" t="s">
        <v>179</v>
      </c>
      <c r="K24" s="425">
        <v>140</v>
      </c>
      <c r="L24" s="423">
        <f>I24*K24</f>
        <v>168000000</v>
      </c>
      <c r="M24" s="423"/>
    </row>
    <row r="25" spans="1:13">
      <c r="A25" s="29"/>
      <c r="B25" s="29"/>
      <c r="C25" s="29"/>
      <c r="D25" s="415">
        <v>33013</v>
      </c>
      <c r="E25" s="416"/>
      <c r="F25" s="416"/>
      <c r="G25" s="416">
        <v>600000</v>
      </c>
      <c r="H25" s="416"/>
      <c r="I25" s="416">
        <v>600000</v>
      </c>
      <c r="J25" s="363" t="s">
        <v>186</v>
      </c>
      <c r="K25" s="430">
        <v>41</v>
      </c>
      <c r="L25" s="416">
        <f>I25*K25</f>
        <v>24600000</v>
      </c>
      <c r="M25" s="416"/>
    </row>
    <row r="26" spans="1:13" ht="14.25" thickBot="1">
      <c r="A26" s="32"/>
      <c r="B26" s="32"/>
      <c r="C26" s="32" t="s">
        <v>177</v>
      </c>
      <c r="D26" s="426"/>
      <c r="E26" s="427">
        <f>SUM(E24:E25)</f>
        <v>1200000</v>
      </c>
      <c r="F26" s="427"/>
      <c r="G26" s="427">
        <f>SUM(G24:G25)</f>
        <v>600000</v>
      </c>
      <c r="H26" s="427"/>
      <c r="I26" s="427">
        <v>600000</v>
      </c>
      <c r="J26" s="428"/>
      <c r="K26" s="435">
        <f>SUM(K24:K25)</f>
        <v>181</v>
      </c>
      <c r="L26" s="427">
        <f>SUM(L24:L25)</f>
        <v>192600000</v>
      </c>
      <c r="M26" s="427">
        <f>ROUNDDOWN(L26/365,0)</f>
        <v>527671</v>
      </c>
    </row>
    <row r="27" spans="1:13">
      <c r="A27" s="31">
        <v>60</v>
      </c>
      <c r="B27" s="31" t="s">
        <v>54</v>
      </c>
      <c r="C27" s="31" t="s">
        <v>178</v>
      </c>
      <c r="D27" s="422">
        <v>32874</v>
      </c>
      <c r="E27" s="423">
        <v>8000000</v>
      </c>
      <c r="F27" s="423"/>
      <c r="G27" s="423"/>
      <c r="H27" s="423"/>
      <c r="I27" s="423">
        <v>8000000</v>
      </c>
      <c r="J27" s="424" t="s">
        <v>179</v>
      </c>
      <c r="K27" s="425">
        <v>140</v>
      </c>
      <c r="L27" s="423">
        <f>I27*K27</f>
        <v>1120000000</v>
      </c>
      <c r="M27" s="423"/>
    </row>
    <row r="28" spans="1:13">
      <c r="A28" s="29"/>
      <c r="B28" s="29"/>
      <c r="C28" s="29"/>
      <c r="D28" s="415">
        <v>33013</v>
      </c>
      <c r="E28" s="416"/>
      <c r="F28" s="416"/>
      <c r="G28" s="416">
        <v>1200000</v>
      </c>
      <c r="H28" s="416"/>
      <c r="I28" s="416">
        <v>6800000</v>
      </c>
      <c r="J28" s="363" t="s">
        <v>186</v>
      </c>
      <c r="K28" s="430">
        <v>41</v>
      </c>
      <c r="L28" s="416">
        <f>I28*K28</f>
        <v>278800000</v>
      </c>
      <c r="M28" s="416"/>
    </row>
    <row r="29" spans="1:13" ht="14.25" thickBot="1">
      <c r="A29" s="32"/>
      <c r="B29" s="32"/>
      <c r="C29" s="32" t="s">
        <v>177</v>
      </c>
      <c r="D29" s="426"/>
      <c r="E29" s="427">
        <f>SUM(E27:E28)</f>
        <v>8000000</v>
      </c>
      <c r="F29" s="427"/>
      <c r="G29" s="427">
        <f>SUM(G27:G28)</f>
        <v>1200000</v>
      </c>
      <c r="H29" s="427"/>
      <c r="I29" s="427">
        <v>6800000</v>
      </c>
      <c r="J29" s="428"/>
      <c r="K29" s="435">
        <f>SUM(K27:K28)</f>
        <v>181</v>
      </c>
      <c r="L29" s="427">
        <f>SUM(L27:L28)</f>
        <v>1398800000</v>
      </c>
      <c r="M29" s="427">
        <f>ROUNDDOWN(L29/365,0)</f>
        <v>3832328</v>
      </c>
    </row>
    <row r="30" spans="1:13">
      <c r="A30" s="31">
        <v>1</v>
      </c>
      <c r="B30" s="31" t="s">
        <v>54</v>
      </c>
      <c r="C30" s="31" t="s">
        <v>178</v>
      </c>
      <c r="D30" s="422">
        <v>32947</v>
      </c>
      <c r="E30" s="423">
        <v>0</v>
      </c>
      <c r="F30" s="423">
        <v>3000000</v>
      </c>
      <c r="G30" s="423"/>
      <c r="H30" s="423"/>
      <c r="I30" s="423">
        <v>3000000</v>
      </c>
      <c r="J30" s="424" t="s">
        <v>187</v>
      </c>
      <c r="K30" s="425">
        <v>108</v>
      </c>
      <c r="L30" s="423">
        <f>I30*K30</f>
        <v>324000000</v>
      </c>
      <c r="M30" s="423"/>
    </row>
    <row r="31" spans="1:13" ht="14.25" thickBot="1">
      <c r="A31" s="32"/>
      <c r="B31" s="32"/>
      <c r="C31" s="32" t="s">
        <v>177</v>
      </c>
      <c r="D31" s="426"/>
      <c r="E31" s="427">
        <f>SUM(E30:E30)</f>
        <v>0</v>
      </c>
      <c r="F31" s="427">
        <f>SUM(F30:F30)</f>
        <v>3000000</v>
      </c>
      <c r="G31" s="427"/>
      <c r="H31" s="427"/>
      <c r="I31" s="427">
        <v>3000000</v>
      </c>
      <c r="J31" s="428"/>
      <c r="K31" s="435">
        <f>SUM(K30:K30)</f>
        <v>108</v>
      </c>
      <c r="L31" s="427">
        <f>SUM(L30:L30)</f>
        <v>324000000</v>
      </c>
      <c r="M31" s="427">
        <f>ROUNDDOWN(L31/365,0)</f>
        <v>887671</v>
      </c>
    </row>
    <row r="32" spans="1:13">
      <c r="A32" s="31">
        <v>2</v>
      </c>
      <c r="B32" s="31" t="s">
        <v>54</v>
      </c>
      <c r="C32" s="31" t="s">
        <v>188</v>
      </c>
      <c r="D32" s="422">
        <v>33039</v>
      </c>
      <c r="E32" s="423">
        <v>0</v>
      </c>
      <c r="F32" s="423">
        <v>8800000</v>
      </c>
      <c r="G32" s="423"/>
      <c r="H32" s="423"/>
      <c r="I32" s="423">
        <v>8800000</v>
      </c>
      <c r="J32" s="424" t="s">
        <v>189</v>
      </c>
      <c r="K32" s="425">
        <v>16</v>
      </c>
      <c r="L32" s="423">
        <f>I32*K32</f>
        <v>140800000</v>
      </c>
      <c r="M32" s="423"/>
    </row>
    <row r="33" spans="1:13" ht="14.25" thickBot="1">
      <c r="A33" s="32"/>
      <c r="B33" s="32"/>
      <c r="C33" s="32" t="s">
        <v>177</v>
      </c>
      <c r="D33" s="426"/>
      <c r="E33" s="427">
        <f>SUM(E32:E32)</f>
        <v>0</v>
      </c>
      <c r="F33" s="427">
        <f>SUM(F32:F32)</f>
        <v>8800000</v>
      </c>
      <c r="G33" s="427"/>
      <c r="H33" s="427"/>
      <c r="I33" s="427">
        <v>8800000</v>
      </c>
      <c r="J33" s="428"/>
      <c r="K33" s="435">
        <f>SUM(K32:K32)</f>
        <v>16</v>
      </c>
      <c r="L33" s="427">
        <f>SUM(L32:L32)</f>
        <v>140800000</v>
      </c>
      <c r="M33" s="427">
        <f>ROUNDDOWN(L33/365,0)</f>
        <v>385753</v>
      </c>
    </row>
    <row r="34" spans="1:13">
      <c r="A34" s="31"/>
      <c r="B34" s="31"/>
      <c r="C34" s="31"/>
      <c r="D34" s="422"/>
      <c r="E34" s="423"/>
      <c r="F34" s="423"/>
      <c r="G34" s="423"/>
      <c r="H34" s="423"/>
      <c r="I34" s="423"/>
      <c r="J34" s="424"/>
      <c r="K34" s="425"/>
      <c r="L34" s="423"/>
      <c r="M34" s="423"/>
    </row>
    <row r="35" spans="1:13">
      <c r="A35" s="29"/>
      <c r="B35" s="29"/>
      <c r="C35" s="29"/>
      <c r="D35" s="415"/>
      <c r="E35" s="416"/>
      <c r="F35" s="416"/>
      <c r="G35" s="416"/>
      <c r="H35" s="416"/>
      <c r="I35" s="416"/>
      <c r="J35" s="363"/>
      <c r="K35" s="430"/>
      <c r="L35" s="416"/>
      <c r="M35" s="416"/>
    </row>
    <row r="36" spans="1:13">
      <c r="A36" s="29"/>
      <c r="B36" s="29"/>
      <c r="C36" s="29"/>
      <c r="D36" s="415"/>
      <c r="E36" s="416"/>
      <c r="F36" s="416"/>
      <c r="G36" s="416"/>
      <c r="H36" s="416"/>
      <c r="I36" s="416"/>
      <c r="J36" s="363"/>
      <c r="K36" s="430"/>
      <c r="L36" s="416"/>
      <c r="M36" s="416"/>
    </row>
    <row r="37" spans="1:13" ht="14.25" thickBot="1">
      <c r="A37" s="30"/>
      <c r="B37" s="30"/>
      <c r="C37" s="30"/>
      <c r="D37" s="418"/>
      <c r="E37" s="419"/>
      <c r="F37" s="419"/>
      <c r="G37" s="419"/>
      <c r="H37" s="419"/>
      <c r="I37" s="419"/>
      <c r="J37" s="420"/>
      <c r="K37" s="436"/>
      <c r="L37" s="419"/>
      <c r="M37" s="419"/>
    </row>
    <row r="38" spans="1:13" ht="14.25" thickTop="1">
      <c r="A38" s="437" t="s">
        <v>191</v>
      </c>
      <c r="B38" s="438"/>
      <c r="C38" s="438"/>
      <c r="D38" s="439"/>
      <c r="E38" s="440">
        <f>SUM(E33,E31,E29,E26,E23,E20,E15,E12)</f>
        <v>89250000</v>
      </c>
      <c r="F38" s="440">
        <f>SUM(F31,F33)</f>
        <v>11800000</v>
      </c>
      <c r="G38" s="440">
        <f>SUM(G12,G15,G20,G23,G26,G29)</f>
        <v>24550000</v>
      </c>
      <c r="H38" s="440">
        <f>SUM(H20)</f>
        <v>600000</v>
      </c>
      <c r="I38" s="440">
        <f>SUM(I10,I13,I20,I23,I26,I29,I31,I33)</f>
        <v>76850000</v>
      </c>
      <c r="J38" s="438"/>
      <c r="K38" s="438"/>
      <c r="L38" s="440">
        <f>SUM(L33,L31,L29,L26,L23,L20,L15,L12)</f>
        <v>15490900000</v>
      </c>
      <c r="M38" s="440">
        <f>SUM(M10:M37)</f>
        <v>42440818</v>
      </c>
    </row>
  </sheetData>
  <mergeCells count="13">
    <mergeCell ref="A3:M3"/>
    <mergeCell ref="D7:D8"/>
    <mergeCell ref="E7:E8"/>
    <mergeCell ref="J7:J8"/>
    <mergeCell ref="M7:M8"/>
    <mergeCell ref="L7:L8"/>
    <mergeCell ref="K7:K8"/>
    <mergeCell ref="F7:F8"/>
    <mergeCell ref="G7:G8"/>
    <mergeCell ref="H7:H8"/>
    <mergeCell ref="I7:I8"/>
    <mergeCell ref="A7:A8"/>
    <mergeCell ref="B7:C7"/>
  </mergeCells>
  <phoneticPr fontId="2"/>
  <pageMargins left="0.6692913385826772" right="0.6692913385826772" top="0.6692913385826772" bottom="0.6692913385826772" header="0.51181102362204722" footer="0.31496062992125984"/>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view="pageLayout" topLeftCell="A13" zoomScaleNormal="100" workbookViewId="0">
      <selection activeCell="O11" sqref="O11"/>
    </sheetView>
  </sheetViews>
  <sheetFormatPr defaultRowHeight="13.5"/>
  <cols>
    <col min="1" max="2" width="8.375" style="1" customWidth="1"/>
    <col min="3" max="8" width="14.75" style="1" customWidth="1"/>
    <col min="9" max="9" width="29.5" style="1" customWidth="1"/>
    <col min="10" max="16384" width="9" style="1"/>
  </cols>
  <sheetData>
    <row r="1" spans="1:9">
      <c r="A1" s="1" t="s">
        <v>194</v>
      </c>
    </row>
    <row r="3" spans="1:9" ht="14.25">
      <c r="A3" s="521" t="s">
        <v>195</v>
      </c>
      <c r="B3" s="521"/>
      <c r="C3" s="521"/>
      <c r="D3" s="521"/>
      <c r="E3" s="521"/>
      <c r="F3" s="521"/>
      <c r="G3" s="521"/>
      <c r="H3" s="521"/>
      <c r="I3" s="521"/>
    </row>
    <row r="4" spans="1:9" ht="14.25">
      <c r="A4" s="2"/>
      <c r="B4" s="2"/>
      <c r="C4" s="2"/>
      <c r="D4" s="2"/>
      <c r="E4" s="2"/>
      <c r="F4" s="2"/>
      <c r="G4" s="2"/>
      <c r="H4" s="2"/>
      <c r="I4" s="2"/>
    </row>
    <row r="5" spans="1:9">
      <c r="A5" s="15"/>
      <c r="B5" s="15"/>
      <c r="C5" s="15"/>
      <c r="D5" s="15"/>
      <c r="E5" s="15"/>
      <c r="F5" s="15"/>
      <c r="G5" s="15"/>
      <c r="H5" s="15" t="s">
        <v>19</v>
      </c>
      <c r="I5" s="3" t="s">
        <v>196</v>
      </c>
    </row>
    <row r="7" spans="1:9" ht="20.25" customHeight="1">
      <c r="A7" s="528" t="s">
        <v>816</v>
      </c>
      <c r="B7" s="529"/>
      <c r="C7" s="530" t="s">
        <v>74</v>
      </c>
      <c r="D7" s="530" t="s">
        <v>200</v>
      </c>
      <c r="E7" s="530" t="s">
        <v>201</v>
      </c>
      <c r="F7" s="530" t="s">
        <v>202</v>
      </c>
      <c r="G7" s="530" t="s">
        <v>203</v>
      </c>
      <c r="H7" s="530" t="s">
        <v>204</v>
      </c>
      <c r="I7" s="530" t="s">
        <v>77</v>
      </c>
    </row>
    <row r="8" spans="1:9" ht="20.25" customHeight="1">
      <c r="A8" s="5" t="s">
        <v>26</v>
      </c>
      <c r="B8" s="5" t="s">
        <v>160</v>
      </c>
      <c r="C8" s="532"/>
      <c r="D8" s="532"/>
      <c r="E8" s="532"/>
      <c r="F8" s="532"/>
      <c r="G8" s="532"/>
      <c r="H8" s="532"/>
      <c r="I8" s="531"/>
    </row>
    <row r="9" spans="1:9" ht="14.25" customHeight="1">
      <c r="A9" s="8"/>
      <c r="B9" s="8"/>
      <c r="C9" s="8"/>
      <c r="D9" s="8"/>
      <c r="E9" s="8" t="s">
        <v>198</v>
      </c>
      <c r="F9" s="8" t="s">
        <v>41</v>
      </c>
      <c r="G9" s="8" t="s">
        <v>41</v>
      </c>
      <c r="H9" s="8" t="s">
        <v>41</v>
      </c>
      <c r="I9" s="8"/>
    </row>
    <row r="10" spans="1:9" ht="14.25" customHeight="1">
      <c r="A10" s="7"/>
      <c r="B10" s="7"/>
      <c r="C10" s="7"/>
      <c r="D10" s="7"/>
      <c r="E10" s="7"/>
      <c r="F10" s="7"/>
      <c r="G10" s="7"/>
      <c r="H10" s="7"/>
      <c r="I10" s="7"/>
    </row>
    <row r="11" spans="1:9" ht="28.5" customHeight="1">
      <c r="A11" s="6"/>
      <c r="B11" s="6"/>
      <c r="C11" s="6"/>
      <c r="D11" s="6"/>
      <c r="E11" s="6"/>
      <c r="F11" s="6"/>
      <c r="G11" s="6"/>
      <c r="H11" s="6"/>
      <c r="I11" s="6"/>
    </row>
    <row r="12" spans="1:9" ht="28.5" customHeight="1">
      <c r="A12" s="6"/>
      <c r="B12" s="6"/>
      <c r="C12" s="6"/>
      <c r="D12" s="6"/>
      <c r="E12" s="6"/>
      <c r="F12" s="6"/>
      <c r="G12" s="6"/>
      <c r="H12" s="6"/>
      <c r="I12" s="6"/>
    </row>
    <row r="13" spans="1:9" ht="28.5" customHeight="1">
      <c r="A13" s="6"/>
      <c r="B13" s="6"/>
      <c r="C13" s="6"/>
      <c r="D13" s="6"/>
      <c r="E13" s="6"/>
      <c r="F13" s="6"/>
      <c r="G13" s="6"/>
      <c r="H13" s="6"/>
      <c r="I13" s="6"/>
    </row>
    <row r="14" spans="1:9" ht="28.5" customHeight="1">
      <c r="A14" s="6"/>
      <c r="B14" s="6"/>
      <c r="C14" s="6"/>
      <c r="D14" s="6"/>
      <c r="E14" s="6"/>
      <c r="F14" s="6"/>
      <c r="G14" s="6"/>
      <c r="H14" s="6"/>
      <c r="I14" s="6"/>
    </row>
    <row r="15" spans="1:9" ht="28.5" customHeight="1">
      <c r="A15" s="6"/>
      <c r="B15" s="6"/>
      <c r="C15" s="6"/>
      <c r="D15" s="6"/>
      <c r="E15" s="6"/>
      <c r="F15" s="6"/>
      <c r="G15" s="6"/>
      <c r="H15" s="6"/>
      <c r="I15" s="6"/>
    </row>
    <row r="16" spans="1:9" ht="28.5" customHeight="1">
      <c r="A16" s="6"/>
      <c r="B16" s="6"/>
      <c r="C16" s="6"/>
      <c r="D16" s="6"/>
      <c r="E16" s="6"/>
      <c r="F16" s="6"/>
      <c r="G16" s="6"/>
      <c r="H16" s="6"/>
      <c r="I16" s="6"/>
    </row>
    <row r="17" spans="1:9" ht="28.5" customHeight="1">
      <c r="A17" s="6"/>
      <c r="B17" s="6"/>
      <c r="C17" s="6"/>
      <c r="D17" s="6"/>
      <c r="E17" s="6"/>
      <c r="F17" s="6"/>
      <c r="G17" s="6"/>
      <c r="H17" s="6"/>
      <c r="I17" s="6"/>
    </row>
    <row r="18" spans="1:9" ht="28.5" customHeight="1">
      <c r="A18" s="6"/>
      <c r="B18" s="6"/>
      <c r="C18" s="6"/>
      <c r="D18" s="6"/>
      <c r="E18" s="6"/>
      <c r="F18" s="6"/>
      <c r="G18" s="6"/>
      <c r="H18" s="6"/>
      <c r="I18" s="6"/>
    </row>
    <row r="19" spans="1:9" ht="14.25" customHeight="1">
      <c r="A19" s="8"/>
      <c r="B19" s="8"/>
      <c r="C19" s="8"/>
      <c r="D19" s="8"/>
      <c r="E19" s="8" t="s">
        <v>198</v>
      </c>
      <c r="F19" s="8" t="s">
        <v>41</v>
      </c>
      <c r="G19" s="8" t="s">
        <v>41</v>
      </c>
      <c r="H19" s="8" t="s">
        <v>41</v>
      </c>
      <c r="I19" s="8"/>
    </row>
    <row r="20" spans="1:9" ht="14.25" customHeight="1">
      <c r="A20" s="7"/>
      <c r="B20" s="7"/>
      <c r="C20" s="7"/>
      <c r="D20" s="7"/>
      <c r="E20" s="7"/>
      <c r="F20" s="7"/>
      <c r="G20" s="7"/>
      <c r="H20" s="7"/>
      <c r="I20" s="7"/>
    </row>
  </sheetData>
  <mergeCells count="9">
    <mergeCell ref="A3:I3"/>
    <mergeCell ref="A7:B7"/>
    <mergeCell ref="I7:I8"/>
    <mergeCell ref="C7:C8"/>
    <mergeCell ref="D7:D8"/>
    <mergeCell ref="E7:E8"/>
    <mergeCell ref="F7:F8"/>
    <mergeCell ref="G7:G8"/>
    <mergeCell ref="H7:H8"/>
  </mergeCells>
  <phoneticPr fontId="2"/>
  <pageMargins left="0.6692913385826772" right="0.6692913385826772" top="0.6692913385826772" bottom="0.6692913385826772" header="0.51181102362204722"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view="pageLayout" zoomScaleNormal="100" workbookViewId="0">
      <selection activeCell="O11" sqref="O11"/>
    </sheetView>
  </sheetViews>
  <sheetFormatPr defaultRowHeight="13.5"/>
  <cols>
    <col min="1" max="2" width="8.375" style="1" customWidth="1"/>
    <col min="3" max="8" width="14.75" style="1" customWidth="1"/>
    <col min="9" max="9" width="29.5" style="1" customWidth="1"/>
    <col min="10" max="16384" width="9" style="1"/>
  </cols>
  <sheetData>
    <row r="1" spans="1:9">
      <c r="A1" s="1" t="s">
        <v>205</v>
      </c>
    </row>
    <row r="3" spans="1:9" ht="14.25">
      <c r="A3" s="521" t="s">
        <v>195</v>
      </c>
      <c r="B3" s="521"/>
      <c r="C3" s="521"/>
      <c r="D3" s="521"/>
      <c r="E3" s="521"/>
      <c r="F3" s="521"/>
      <c r="G3" s="521"/>
      <c r="H3" s="521"/>
      <c r="I3" s="521"/>
    </row>
    <row r="4" spans="1:9" ht="14.25">
      <c r="A4" s="2"/>
      <c r="B4" s="2"/>
      <c r="C4" s="2"/>
      <c r="D4" s="2"/>
      <c r="E4" s="2"/>
      <c r="F4" s="2"/>
      <c r="G4" s="2"/>
      <c r="H4" s="2"/>
      <c r="I4" s="2"/>
    </row>
    <row r="5" spans="1:9">
      <c r="A5" s="15"/>
      <c r="B5" s="15"/>
      <c r="C5" s="15"/>
      <c r="D5" s="15"/>
      <c r="E5" s="15"/>
      <c r="F5" s="15"/>
      <c r="G5" s="15"/>
      <c r="H5" s="15" t="s">
        <v>19</v>
      </c>
      <c r="I5" s="3" t="s">
        <v>845</v>
      </c>
    </row>
    <row r="7" spans="1:9" ht="20.25" customHeight="1">
      <c r="A7" s="528" t="s">
        <v>816</v>
      </c>
      <c r="B7" s="529"/>
      <c r="C7" s="530" t="s">
        <v>74</v>
      </c>
      <c r="D7" s="530" t="s">
        <v>200</v>
      </c>
      <c r="E7" s="530" t="s">
        <v>201</v>
      </c>
      <c r="F7" s="530" t="s">
        <v>202</v>
      </c>
      <c r="G7" s="530" t="s">
        <v>203</v>
      </c>
      <c r="H7" s="530" t="s">
        <v>204</v>
      </c>
      <c r="I7" s="530" t="s">
        <v>77</v>
      </c>
    </row>
    <row r="8" spans="1:9" ht="20.25" customHeight="1">
      <c r="A8" s="5" t="s">
        <v>26</v>
      </c>
      <c r="B8" s="5" t="s">
        <v>160</v>
      </c>
      <c r="C8" s="532"/>
      <c r="D8" s="532"/>
      <c r="E8" s="532"/>
      <c r="F8" s="532"/>
      <c r="G8" s="532"/>
      <c r="H8" s="532"/>
      <c r="I8" s="531"/>
    </row>
    <row r="9" spans="1:9" ht="14.25" customHeight="1">
      <c r="A9" s="8"/>
      <c r="B9" s="33" t="s">
        <v>206</v>
      </c>
      <c r="C9" s="8"/>
      <c r="D9" s="8"/>
      <c r="E9" s="8" t="s">
        <v>198</v>
      </c>
      <c r="F9" s="8" t="s">
        <v>41</v>
      </c>
      <c r="G9" s="8" t="s">
        <v>41</v>
      </c>
      <c r="H9" s="8" t="s">
        <v>41</v>
      </c>
      <c r="I9" s="8"/>
    </row>
    <row r="10" spans="1:9" ht="14.25" customHeight="1">
      <c r="A10" s="7" t="s">
        <v>54</v>
      </c>
      <c r="B10" s="16" t="s">
        <v>207</v>
      </c>
      <c r="C10" s="11" t="s">
        <v>208</v>
      </c>
      <c r="D10" s="11" t="s">
        <v>209</v>
      </c>
      <c r="E10" s="12">
        <v>1800</v>
      </c>
      <c r="F10" s="12">
        <v>600</v>
      </c>
      <c r="G10" s="12">
        <v>0</v>
      </c>
      <c r="H10" s="12">
        <v>2400</v>
      </c>
      <c r="I10" s="7" t="s">
        <v>210</v>
      </c>
    </row>
    <row r="11" spans="1:9" ht="28.5" customHeight="1">
      <c r="A11" s="6"/>
      <c r="B11" s="6"/>
      <c r="C11" s="6"/>
      <c r="D11" s="6"/>
      <c r="E11" s="26"/>
      <c r="F11" s="26"/>
      <c r="G11" s="26"/>
      <c r="H11" s="26"/>
      <c r="I11" s="6"/>
    </row>
    <row r="12" spans="1:9" ht="28.5" customHeight="1">
      <c r="A12" s="6"/>
      <c r="B12" s="6"/>
      <c r="C12" s="6"/>
      <c r="D12" s="6"/>
      <c r="E12" s="26"/>
      <c r="F12" s="26"/>
      <c r="G12" s="26"/>
      <c r="H12" s="26"/>
      <c r="I12" s="6"/>
    </row>
    <row r="13" spans="1:9" ht="28.5" customHeight="1">
      <c r="A13" s="6"/>
      <c r="B13" s="6"/>
      <c r="C13" s="6"/>
      <c r="D13" s="6"/>
      <c r="E13" s="26"/>
      <c r="F13" s="26"/>
      <c r="G13" s="26"/>
      <c r="H13" s="26"/>
      <c r="I13" s="6"/>
    </row>
    <row r="14" spans="1:9" ht="28.5" customHeight="1">
      <c r="A14" s="6"/>
      <c r="B14" s="6"/>
      <c r="C14" s="6"/>
      <c r="D14" s="6"/>
      <c r="E14" s="26"/>
      <c r="F14" s="26"/>
      <c r="G14" s="26"/>
      <c r="H14" s="26"/>
      <c r="I14" s="6"/>
    </row>
    <row r="15" spans="1:9" ht="28.5" customHeight="1">
      <c r="A15" s="6"/>
      <c r="B15" s="6"/>
      <c r="C15" s="6"/>
      <c r="D15" s="6"/>
      <c r="E15" s="26"/>
      <c r="F15" s="26"/>
      <c r="G15" s="26"/>
      <c r="H15" s="26"/>
      <c r="I15" s="6"/>
    </row>
    <row r="16" spans="1:9" ht="28.5" customHeight="1">
      <c r="A16" s="6"/>
      <c r="B16" s="6"/>
      <c r="C16" s="6"/>
      <c r="D16" s="6"/>
      <c r="E16" s="26"/>
      <c r="F16" s="26"/>
      <c r="G16" s="26"/>
      <c r="H16" s="26"/>
      <c r="I16" s="6"/>
    </row>
    <row r="17" spans="1:9" ht="28.5" customHeight="1">
      <c r="A17" s="6"/>
      <c r="B17" s="6"/>
      <c r="C17" s="6"/>
      <c r="D17" s="6"/>
      <c r="E17" s="26"/>
      <c r="F17" s="26"/>
      <c r="G17" s="26"/>
      <c r="H17" s="26"/>
      <c r="I17" s="6"/>
    </row>
    <row r="18" spans="1:9" ht="28.5" customHeight="1">
      <c r="A18" s="6"/>
      <c r="B18" s="6"/>
      <c r="C18" s="6"/>
      <c r="D18" s="6"/>
      <c r="E18" s="26"/>
      <c r="F18" s="26"/>
      <c r="G18" s="26"/>
      <c r="H18" s="26"/>
      <c r="I18" s="6"/>
    </row>
    <row r="19" spans="1:9" ht="14.25" customHeight="1">
      <c r="A19" s="8"/>
      <c r="B19" s="8"/>
      <c r="C19" s="8"/>
      <c r="D19" s="8"/>
      <c r="E19" s="17" t="s">
        <v>198</v>
      </c>
      <c r="F19" s="17" t="s">
        <v>41</v>
      </c>
      <c r="G19" s="17" t="s">
        <v>41</v>
      </c>
      <c r="H19" s="17" t="s">
        <v>41</v>
      </c>
      <c r="I19" s="8"/>
    </row>
    <row r="20" spans="1:9" ht="14.25" customHeight="1">
      <c r="A20" s="7"/>
      <c r="B20" s="7"/>
      <c r="C20" s="7"/>
      <c r="D20" s="7"/>
      <c r="E20" s="12">
        <v>1800</v>
      </c>
      <c r="F20" s="12">
        <v>600</v>
      </c>
      <c r="G20" s="12">
        <v>0</v>
      </c>
      <c r="H20" s="12">
        <v>2400</v>
      </c>
      <c r="I20" s="7"/>
    </row>
  </sheetData>
  <mergeCells count="9">
    <mergeCell ref="A3:I3"/>
    <mergeCell ref="A7:B7"/>
    <mergeCell ref="I7:I8"/>
    <mergeCell ref="C7:C8"/>
    <mergeCell ref="D7:D8"/>
    <mergeCell ref="E7:E8"/>
    <mergeCell ref="F7:F8"/>
    <mergeCell ref="G7:G8"/>
    <mergeCell ref="H7:H8"/>
  </mergeCells>
  <phoneticPr fontId="2"/>
  <pageMargins left="0.6692913385826772" right="0.6692913385826772" top="0.6692913385826772" bottom="0.6692913385826772" header="0.51181102362204722" footer="0.31496062992125984"/>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view="pageBreakPreview" zoomScaleNormal="100" zoomScaleSheetLayoutView="100" workbookViewId="0">
      <selection activeCell="O11" sqref="O11"/>
    </sheetView>
  </sheetViews>
  <sheetFormatPr defaultRowHeight="13.5"/>
  <cols>
    <col min="1" max="1" width="22.75" style="441" customWidth="1"/>
    <col min="2" max="2" width="25" style="441" bestFit="1" customWidth="1"/>
    <col min="3" max="3" width="16.125" style="441" bestFit="1" customWidth="1"/>
    <col min="4" max="4" width="25" style="441" bestFit="1" customWidth="1"/>
    <col min="5" max="16384" width="9" style="441"/>
  </cols>
  <sheetData>
    <row r="1" spans="1:4">
      <c r="A1" s="441" t="s">
        <v>211</v>
      </c>
    </row>
    <row r="2" spans="1:4" ht="27" customHeight="1">
      <c r="A2" s="442"/>
      <c r="B2" s="443"/>
      <c r="C2" s="444" t="s">
        <v>212</v>
      </c>
      <c r="D2" s="445"/>
    </row>
    <row r="3" spans="1:4" ht="31.5" customHeight="1">
      <c r="A3" s="446" t="s">
        <v>213</v>
      </c>
      <c r="B3" s="447"/>
      <c r="C3" s="447"/>
      <c r="D3" s="448"/>
    </row>
    <row r="4" spans="1:4">
      <c r="A4" s="449"/>
      <c r="B4" s="447"/>
      <c r="C4" s="447"/>
      <c r="D4" s="448" t="s">
        <v>846</v>
      </c>
    </row>
    <row r="5" spans="1:4">
      <c r="A5" s="449" t="s">
        <v>214</v>
      </c>
      <c r="B5" s="447"/>
      <c r="C5" s="447"/>
      <c r="D5" s="448"/>
    </row>
    <row r="6" spans="1:4" ht="27" customHeight="1">
      <c r="A6" s="449"/>
      <c r="B6" s="450" t="s">
        <v>215</v>
      </c>
      <c r="C6" s="447"/>
      <c r="D6" s="448"/>
    </row>
    <row r="7" spans="1:4" ht="18.75" customHeight="1">
      <c r="A7" s="449"/>
      <c r="B7" s="450"/>
      <c r="C7" s="447"/>
      <c r="D7" s="448"/>
    </row>
    <row r="8" spans="1:4" ht="18.75" customHeight="1">
      <c r="A8" s="449"/>
      <c r="B8" s="450"/>
      <c r="C8" s="447"/>
      <c r="D8" s="448"/>
    </row>
    <row r="9" spans="1:4" ht="18.75" customHeight="1">
      <c r="A9" s="449"/>
      <c r="B9" s="450"/>
      <c r="C9" s="447"/>
      <c r="D9" s="448"/>
    </row>
    <row r="10" spans="1:4" ht="18.75" customHeight="1">
      <c r="A10" s="449"/>
      <c r="B10" s="451" t="s">
        <v>216</v>
      </c>
      <c r="C10" s="447"/>
      <c r="D10" s="448"/>
    </row>
    <row r="11" spans="1:4" ht="18.75" customHeight="1">
      <c r="A11" s="449"/>
      <c r="B11" s="451" t="s">
        <v>217</v>
      </c>
      <c r="C11" s="447"/>
      <c r="D11" s="448"/>
    </row>
    <row r="12" spans="1:4" ht="18.75" customHeight="1">
      <c r="A12" s="449"/>
      <c r="B12" s="451" t="s">
        <v>218</v>
      </c>
      <c r="C12" s="447"/>
      <c r="D12" s="452"/>
    </row>
    <row r="13" spans="1:4" ht="18.75" customHeight="1">
      <c r="A13" s="449"/>
      <c r="B13" s="451" t="s">
        <v>219</v>
      </c>
      <c r="C13" s="447" t="s">
        <v>220</v>
      </c>
      <c r="D13" s="448"/>
    </row>
    <row r="14" spans="1:4">
      <c r="A14" s="449"/>
      <c r="B14" s="451"/>
      <c r="C14" s="447"/>
      <c r="D14" s="448"/>
    </row>
    <row r="15" spans="1:4">
      <c r="A15" s="449" t="s">
        <v>221</v>
      </c>
      <c r="B15" s="447"/>
      <c r="C15" s="447"/>
      <c r="D15" s="448"/>
    </row>
    <row r="16" spans="1:4">
      <c r="A16" s="449"/>
      <c r="B16" s="447"/>
      <c r="C16" s="447"/>
      <c r="D16" s="448"/>
    </row>
    <row r="17" spans="1:4" ht="22.5" customHeight="1">
      <c r="A17" s="444" t="s">
        <v>222</v>
      </c>
      <c r="B17" s="445" t="s">
        <v>223</v>
      </c>
      <c r="C17" s="444" t="s">
        <v>224</v>
      </c>
      <c r="D17" s="453" t="s">
        <v>41</v>
      </c>
    </row>
    <row r="18" spans="1:4" ht="22.5" customHeight="1">
      <c r="A18" s="444" t="s">
        <v>225</v>
      </c>
      <c r="B18" s="454" t="s">
        <v>847</v>
      </c>
      <c r="C18" s="454" t="s">
        <v>226</v>
      </c>
      <c r="D18" s="454" t="s">
        <v>846</v>
      </c>
    </row>
    <row r="19" spans="1:4" ht="22.5" customHeight="1">
      <c r="A19" s="455" t="s">
        <v>227</v>
      </c>
      <c r="B19" s="454" t="s">
        <v>846</v>
      </c>
      <c r="C19" s="444" t="s">
        <v>228</v>
      </c>
      <c r="D19" s="454" t="s">
        <v>229</v>
      </c>
    </row>
    <row r="20" spans="1:4" ht="22.5" customHeight="1">
      <c r="A20" s="444" t="s">
        <v>230</v>
      </c>
      <c r="B20" s="454" t="s">
        <v>231</v>
      </c>
      <c r="C20" s="456" t="s">
        <v>232</v>
      </c>
      <c r="D20" s="454" t="s">
        <v>233</v>
      </c>
    </row>
    <row r="21" spans="1:4" ht="22.5" customHeight="1">
      <c r="A21" s="457" t="s">
        <v>234</v>
      </c>
      <c r="B21" s="454" t="s">
        <v>846</v>
      </c>
      <c r="C21" s="456" t="s">
        <v>235</v>
      </c>
      <c r="D21" s="454" t="s">
        <v>846</v>
      </c>
    </row>
    <row r="22" spans="1:4" ht="22.5" customHeight="1">
      <c r="A22" s="533" t="s">
        <v>236</v>
      </c>
      <c r="B22" s="458" t="s">
        <v>237</v>
      </c>
      <c r="C22" s="456" t="s">
        <v>238</v>
      </c>
      <c r="D22" s="459" t="s">
        <v>239</v>
      </c>
    </row>
    <row r="23" spans="1:4" ht="60" customHeight="1">
      <c r="A23" s="534"/>
      <c r="B23" s="445"/>
      <c r="C23" s="445"/>
      <c r="D23" s="445"/>
    </row>
    <row r="24" spans="1:4" ht="22.5" customHeight="1">
      <c r="A24" s="444" t="s">
        <v>240</v>
      </c>
      <c r="B24" s="535" t="s">
        <v>241</v>
      </c>
      <c r="C24" s="536"/>
      <c r="D24" s="460"/>
    </row>
    <row r="25" spans="1:4" ht="22.5" customHeight="1">
      <c r="A25" s="538" t="s">
        <v>242</v>
      </c>
      <c r="B25" s="540"/>
      <c r="C25" s="540"/>
      <c r="D25" s="539"/>
    </row>
    <row r="26" spans="1:4" ht="22.5" customHeight="1">
      <c r="A26" s="461" t="s">
        <v>243</v>
      </c>
      <c r="B26" s="454" t="s">
        <v>244</v>
      </c>
      <c r="C26" s="454" t="s">
        <v>245</v>
      </c>
      <c r="D26" s="454" t="s">
        <v>246</v>
      </c>
    </row>
    <row r="27" spans="1:4" ht="22.5" customHeight="1">
      <c r="A27" s="461"/>
      <c r="B27" s="454"/>
      <c r="C27" s="454"/>
      <c r="D27" s="445"/>
    </row>
    <row r="28" spans="1:4" ht="22.5" customHeight="1">
      <c r="A28" s="461"/>
      <c r="B28" s="454"/>
      <c r="C28" s="454"/>
      <c r="D28" s="445"/>
    </row>
    <row r="29" spans="1:4" ht="22.5" customHeight="1">
      <c r="A29" s="461"/>
      <c r="B29" s="454"/>
      <c r="C29" s="454"/>
      <c r="D29" s="445"/>
    </row>
    <row r="30" spans="1:4" ht="50.25" customHeight="1">
      <c r="A30" s="533" t="s">
        <v>247</v>
      </c>
      <c r="B30" s="444" t="s">
        <v>19</v>
      </c>
      <c r="C30" s="538"/>
      <c r="D30" s="539"/>
    </row>
    <row r="31" spans="1:4" ht="50.25" customHeight="1">
      <c r="A31" s="537"/>
      <c r="B31" s="444" t="s">
        <v>248</v>
      </c>
      <c r="C31" s="538"/>
      <c r="D31" s="539"/>
    </row>
    <row r="32" spans="1:4" ht="50.25" customHeight="1">
      <c r="A32" s="534"/>
      <c r="B32" s="458" t="s">
        <v>818</v>
      </c>
      <c r="C32" s="538"/>
      <c r="D32" s="539"/>
    </row>
    <row r="33" spans="1:1">
      <c r="A33" s="441" t="s">
        <v>249</v>
      </c>
    </row>
    <row r="34" spans="1:1">
      <c r="A34" s="441" t="s">
        <v>250</v>
      </c>
    </row>
    <row r="35" spans="1:1">
      <c r="A35" s="441" t="s">
        <v>251</v>
      </c>
    </row>
  </sheetData>
  <mergeCells count="7">
    <mergeCell ref="A22:A23"/>
    <mergeCell ref="B24:C24"/>
    <mergeCell ref="A30:A32"/>
    <mergeCell ref="C30:D30"/>
    <mergeCell ref="C31:D31"/>
    <mergeCell ref="C32:D32"/>
    <mergeCell ref="A25:D25"/>
  </mergeCells>
  <phoneticPr fontId="2"/>
  <pageMargins left="0.78740157480314965" right="0.59055118110236227" top="0.78740157480314965" bottom="0.59055118110236227" header="0.51181102362204722" footer="0.31496062992125984"/>
  <pageSetup paperSize="9" scale="9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zoomScaleNormal="100" zoomScaleSheetLayoutView="100" zoomScalePageLayoutView="130" workbookViewId="0">
      <selection activeCell="O11" sqref="O11"/>
    </sheetView>
  </sheetViews>
  <sheetFormatPr defaultColWidth="6.125" defaultRowHeight="13.5"/>
  <cols>
    <col min="1" max="1" width="3.5" style="441" customWidth="1"/>
    <col min="2" max="3" width="3" style="441" customWidth="1"/>
    <col min="4" max="6" width="9.625" style="441" customWidth="1"/>
    <col min="7" max="13" width="6.875" style="441" customWidth="1"/>
    <col min="14" max="16384" width="6.125" style="441"/>
  </cols>
  <sheetData>
    <row r="1" spans="1:13">
      <c r="A1" s="441" t="s">
        <v>252</v>
      </c>
    </row>
    <row r="2" spans="1:13" ht="27" customHeight="1">
      <c r="A2" s="442"/>
      <c r="B2" s="443"/>
      <c r="C2" s="443"/>
      <c r="D2" s="443"/>
      <c r="E2" s="443"/>
      <c r="F2" s="443"/>
      <c r="G2" s="443"/>
      <c r="H2" s="443"/>
      <c r="I2" s="541" t="s">
        <v>212</v>
      </c>
      <c r="J2" s="541"/>
      <c r="K2" s="541"/>
      <c r="L2" s="541"/>
      <c r="M2" s="541"/>
    </row>
    <row r="3" spans="1:13" ht="17.25" customHeight="1">
      <c r="A3" s="446" t="s">
        <v>213</v>
      </c>
      <c r="B3" s="447"/>
      <c r="C3" s="447"/>
      <c r="D3" s="447"/>
      <c r="E3" s="447"/>
      <c r="F3" s="447"/>
      <c r="G3" s="447"/>
      <c r="H3" s="447"/>
      <c r="I3" s="447"/>
      <c r="J3" s="447"/>
      <c r="K3" s="447"/>
      <c r="L3" s="447"/>
      <c r="M3" s="448"/>
    </row>
    <row r="4" spans="1:13" ht="17.25" customHeight="1">
      <c r="A4" s="446"/>
      <c r="B4" s="447"/>
      <c r="C4" s="447"/>
      <c r="D4" s="447"/>
      <c r="E4" s="447"/>
      <c r="F4" s="447"/>
      <c r="G4" s="447"/>
      <c r="H4" s="447"/>
      <c r="I4" s="447"/>
      <c r="J4" s="448" t="s">
        <v>846</v>
      </c>
      <c r="K4" s="447"/>
      <c r="L4" s="447"/>
      <c r="M4" s="448"/>
    </row>
    <row r="5" spans="1:13" ht="17.25" customHeight="1">
      <c r="A5" s="449" t="s">
        <v>214</v>
      </c>
      <c r="B5" s="447"/>
      <c r="C5" s="447"/>
      <c r="D5" s="447"/>
      <c r="E5" s="447"/>
      <c r="F5" s="447"/>
      <c r="G5" s="447"/>
      <c r="H5" s="447"/>
      <c r="I5" s="447"/>
      <c r="J5" s="447"/>
      <c r="K5" s="447"/>
      <c r="L5" s="447"/>
      <c r="M5" s="448"/>
    </row>
    <row r="6" spans="1:13" ht="17.25" customHeight="1">
      <c r="A6" s="449"/>
      <c r="B6" s="447"/>
      <c r="C6" s="450"/>
      <c r="D6" s="447"/>
      <c r="E6" s="447"/>
      <c r="F6" s="451" t="s">
        <v>215</v>
      </c>
      <c r="G6" s="447"/>
      <c r="H6" s="447"/>
      <c r="I6" s="447"/>
      <c r="J6" s="447"/>
      <c r="K6" s="447"/>
      <c r="L6" s="447"/>
      <c r="M6" s="448"/>
    </row>
    <row r="7" spans="1:13" ht="17.25" customHeight="1">
      <c r="A7" s="449"/>
      <c r="B7" s="447"/>
      <c r="C7" s="447"/>
      <c r="D7" s="447"/>
      <c r="E7" s="447"/>
      <c r="F7" s="447"/>
      <c r="G7" s="447"/>
      <c r="H7" s="447"/>
      <c r="I7" s="447"/>
      <c r="J7" s="447"/>
      <c r="K7" s="447"/>
      <c r="L7" s="447"/>
      <c r="M7" s="448"/>
    </row>
    <row r="8" spans="1:13" ht="17.25" customHeight="1">
      <c r="A8" s="449"/>
      <c r="B8" s="447"/>
      <c r="C8" s="447"/>
      <c r="D8" s="447"/>
      <c r="E8" s="447"/>
      <c r="F8" s="447"/>
      <c r="G8" s="462" t="s">
        <v>216</v>
      </c>
      <c r="H8" s="447"/>
      <c r="I8" s="447"/>
      <c r="J8" s="447"/>
      <c r="K8" s="447"/>
      <c r="L8" s="447"/>
      <c r="M8" s="448"/>
    </row>
    <row r="9" spans="1:13" ht="17.25" customHeight="1">
      <c r="A9" s="449"/>
      <c r="B9" s="447"/>
      <c r="C9" s="447"/>
      <c r="D9" s="447"/>
      <c r="E9" s="447"/>
      <c r="F9" s="447"/>
      <c r="G9" s="462" t="s">
        <v>217</v>
      </c>
      <c r="H9" s="447"/>
      <c r="I9" s="447"/>
      <c r="J9" s="447"/>
      <c r="K9" s="447"/>
      <c r="L9" s="447"/>
      <c r="M9" s="448"/>
    </row>
    <row r="10" spans="1:13" ht="17.25" customHeight="1">
      <c r="A10" s="449"/>
      <c r="B10" s="447"/>
      <c r="C10" s="447"/>
      <c r="D10" s="447"/>
      <c r="E10" s="447"/>
      <c r="F10" s="447"/>
      <c r="G10" s="462" t="s">
        <v>218</v>
      </c>
      <c r="H10" s="447"/>
      <c r="I10" s="447"/>
      <c r="J10" s="447"/>
      <c r="K10" s="447"/>
      <c r="L10" s="447"/>
      <c r="M10" s="448"/>
    </row>
    <row r="11" spans="1:13" ht="17.25" customHeight="1">
      <c r="A11" s="449"/>
      <c r="B11" s="447"/>
      <c r="C11" s="447"/>
      <c r="D11" s="447"/>
      <c r="E11" s="447"/>
      <c r="F11" s="447"/>
      <c r="G11" s="462" t="s">
        <v>219</v>
      </c>
      <c r="H11" s="447"/>
      <c r="I11" s="447" t="s">
        <v>858</v>
      </c>
      <c r="J11" s="447"/>
      <c r="K11" s="447"/>
      <c r="L11" s="447"/>
      <c r="M11" s="448"/>
    </row>
    <row r="12" spans="1:13" ht="17.25" customHeight="1">
      <c r="A12" s="449"/>
      <c r="B12" s="447"/>
      <c r="C12" s="447"/>
      <c r="D12" s="447"/>
      <c r="E12" s="447"/>
      <c r="F12" s="447"/>
      <c r="G12" s="447"/>
      <c r="H12" s="447"/>
      <c r="I12" s="447"/>
      <c r="J12" s="447"/>
      <c r="K12" s="447"/>
      <c r="L12" s="447"/>
      <c r="M12" s="448"/>
    </row>
    <row r="13" spans="1:13" ht="17.25" customHeight="1">
      <c r="A13" s="449"/>
      <c r="B13" s="447"/>
      <c r="C13" s="447"/>
      <c r="D13" s="447"/>
      <c r="E13" s="447"/>
      <c r="F13" s="447"/>
      <c r="G13" s="462" t="s">
        <v>216</v>
      </c>
      <c r="H13" s="447"/>
      <c r="I13" s="447"/>
      <c r="J13" s="447"/>
      <c r="K13" s="447"/>
      <c r="L13" s="447"/>
      <c r="M13" s="448"/>
    </row>
    <row r="14" spans="1:13" ht="17.25" customHeight="1">
      <c r="A14" s="449"/>
      <c r="B14" s="447"/>
      <c r="C14" s="447"/>
      <c r="D14" s="447"/>
      <c r="E14" s="447"/>
      <c r="F14" s="447"/>
      <c r="G14" s="462" t="s">
        <v>217</v>
      </c>
      <c r="H14" s="447"/>
      <c r="I14" s="447"/>
      <c r="J14" s="447"/>
      <c r="K14" s="447"/>
      <c r="L14" s="447"/>
      <c r="M14" s="448"/>
    </row>
    <row r="15" spans="1:13" ht="17.25" customHeight="1">
      <c r="A15" s="449"/>
      <c r="B15" s="447"/>
      <c r="C15" s="447"/>
      <c r="D15" s="447"/>
      <c r="E15" s="447"/>
      <c r="F15" s="447"/>
      <c r="G15" s="462" t="s">
        <v>218</v>
      </c>
      <c r="H15" s="447"/>
      <c r="I15" s="447"/>
      <c r="J15" s="447"/>
      <c r="K15" s="447"/>
      <c r="L15" s="447"/>
      <c r="M15" s="448"/>
    </row>
    <row r="16" spans="1:13" ht="17.25" customHeight="1">
      <c r="A16" s="449"/>
      <c r="B16" s="447"/>
      <c r="C16" s="447"/>
      <c r="D16" s="447"/>
      <c r="E16" s="447"/>
      <c r="F16" s="447"/>
      <c r="G16" s="462" t="s">
        <v>219</v>
      </c>
      <c r="H16" s="447"/>
      <c r="I16" s="447" t="s">
        <v>858</v>
      </c>
      <c r="J16" s="447"/>
      <c r="K16" s="447"/>
      <c r="L16" s="447"/>
      <c r="M16" s="448"/>
    </row>
    <row r="17" spans="1:13" ht="17.25" customHeight="1">
      <c r="A17" s="449"/>
      <c r="B17" s="447"/>
      <c r="C17" s="447"/>
      <c r="D17" s="447"/>
      <c r="E17" s="447"/>
      <c r="F17" s="447"/>
      <c r="G17" s="447"/>
      <c r="H17" s="447"/>
      <c r="I17" s="447"/>
      <c r="J17" s="447"/>
      <c r="K17" s="447"/>
      <c r="L17" s="447"/>
      <c r="M17" s="448"/>
    </row>
    <row r="18" spans="1:13" ht="17.25" customHeight="1">
      <c r="A18" s="449" t="s">
        <v>253</v>
      </c>
      <c r="B18" s="447"/>
      <c r="C18" s="447"/>
      <c r="D18" s="447"/>
      <c r="E18" s="447"/>
      <c r="F18" s="447"/>
      <c r="G18" s="447"/>
      <c r="H18" s="447"/>
      <c r="I18" s="447"/>
      <c r="J18" s="447"/>
      <c r="K18" s="447"/>
      <c r="L18" s="447"/>
      <c r="M18" s="448"/>
    </row>
    <row r="19" spans="1:13" ht="17.25" customHeight="1">
      <c r="A19" s="545" t="s">
        <v>254</v>
      </c>
      <c r="B19" s="546"/>
      <c r="C19" s="547"/>
      <c r="D19" s="542" t="s">
        <v>255</v>
      </c>
      <c r="E19" s="542" t="s">
        <v>238</v>
      </c>
      <c r="F19" s="542"/>
      <c r="G19" s="542" t="s">
        <v>256</v>
      </c>
      <c r="H19" s="544" t="s">
        <v>257</v>
      </c>
      <c r="I19" s="544"/>
      <c r="J19" s="544"/>
      <c r="K19" s="543" t="s">
        <v>41</v>
      </c>
      <c r="L19" s="543"/>
      <c r="M19" s="543"/>
    </row>
    <row r="20" spans="1:13" ht="17.25" customHeight="1">
      <c r="A20" s="548"/>
      <c r="B20" s="549"/>
      <c r="C20" s="550"/>
      <c r="D20" s="542"/>
      <c r="E20" s="542"/>
      <c r="F20" s="542"/>
      <c r="G20" s="541"/>
      <c r="H20" s="544" t="s">
        <v>258</v>
      </c>
      <c r="I20" s="544"/>
      <c r="J20" s="544"/>
      <c r="K20" s="543" t="s">
        <v>41</v>
      </c>
      <c r="L20" s="543"/>
      <c r="M20" s="543"/>
    </row>
    <row r="21" spans="1:13" ht="17.25" customHeight="1">
      <c r="A21" s="542" t="s">
        <v>259</v>
      </c>
      <c r="B21" s="544" t="s">
        <v>260</v>
      </c>
      <c r="C21" s="544"/>
      <c r="D21" s="544"/>
      <c r="E21" s="541" t="s">
        <v>257</v>
      </c>
      <c r="F21" s="541"/>
      <c r="G21" s="541"/>
      <c r="H21" s="544" t="s">
        <v>32</v>
      </c>
      <c r="I21" s="544"/>
      <c r="J21" s="544"/>
      <c r="K21" s="543" t="s">
        <v>41</v>
      </c>
      <c r="L21" s="543"/>
      <c r="M21" s="543"/>
    </row>
    <row r="22" spans="1:13" ht="17.25" customHeight="1">
      <c r="A22" s="541"/>
      <c r="B22" s="551" t="s">
        <v>261</v>
      </c>
      <c r="C22" s="551"/>
      <c r="D22" s="551"/>
      <c r="E22" s="541"/>
      <c r="F22" s="541"/>
      <c r="G22" s="541"/>
      <c r="H22" s="541" t="s">
        <v>45</v>
      </c>
      <c r="I22" s="541"/>
      <c r="J22" s="541"/>
      <c r="K22" s="543" t="s">
        <v>41</v>
      </c>
      <c r="L22" s="543"/>
      <c r="M22" s="543"/>
    </row>
    <row r="23" spans="1:13" ht="17.25" customHeight="1">
      <c r="A23" s="541"/>
      <c r="B23" s="544" t="s">
        <v>224</v>
      </c>
      <c r="C23" s="544"/>
      <c r="D23" s="544"/>
      <c r="E23" s="552" t="s">
        <v>41</v>
      </c>
      <c r="F23" s="552"/>
      <c r="G23" s="553" t="s">
        <v>262</v>
      </c>
      <c r="H23" s="553"/>
      <c r="I23" s="553"/>
      <c r="J23" s="553"/>
      <c r="K23" s="553"/>
      <c r="L23" s="553"/>
      <c r="M23" s="553"/>
    </row>
    <row r="24" spans="1:13" ht="17.25" customHeight="1">
      <c r="A24" s="541"/>
      <c r="B24" s="544"/>
      <c r="C24" s="544"/>
      <c r="D24" s="544"/>
      <c r="E24" s="552"/>
      <c r="F24" s="552"/>
      <c r="G24" s="445" t="s">
        <v>848</v>
      </c>
      <c r="H24" s="445" t="s">
        <v>848</v>
      </c>
      <c r="I24" s="445" t="s">
        <v>848</v>
      </c>
      <c r="J24" s="445" t="s">
        <v>848</v>
      </c>
      <c r="K24" s="445" t="s">
        <v>848</v>
      </c>
      <c r="L24" s="445" t="s">
        <v>848</v>
      </c>
      <c r="M24" s="445" t="s">
        <v>848</v>
      </c>
    </row>
    <row r="25" spans="1:13" ht="17.25" customHeight="1">
      <c r="A25" s="541"/>
      <c r="B25" s="544" t="s">
        <v>263</v>
      </c>
      <c r="C25" s="544"/>
      <c r="D25" s="544"/>
      <c r="E25" s="543" t="s">
        <v>264</v>
      </c>
      <c r="F25" s="543"/>
      <c r="G25" s="463" t="s">
        <v>41</v>
      </c>
      <c r="H25" s="463" t="s">
        <v>41</v>
      </c>
      <c r="I25" s="463" t="s">
        <v>41</v>
      </c>
      <c r="J25" s="463" t="s">
        <v>41</v>
      </c>
      <c r="K25" s="463" t="s">
        <v>41</v>
      </c>
      <c r="L25" s="463" t="s">
        <v>41</v>
      </c>
      <c r="M25" s="463" t="s">
        <v>41</v>
      </c>
    </row>
    <row r="26" spans="1:13" ht="17.25" customHeight="1">
      <c r="A26" s="541"/>
      <c r="B26" s="544"/>
      <c r="C26" s="544"/>
      <c r="D26" s="544"/>
      <c r="E26" s="543" t="s">
        <v>265</v>
      </c>
      <c r="F26" s="543"/>
      <c r="G26" s="464"/>
      <c r="H26" s="464"/>
      <c r="I26" s="464"/>
      <c r="J26" s="464"/>
      <c r="K26" s="464"/>
      <c r="L26" s="464"/>
      <c r="M26" s="464"/>
    </row>
    <row r="27" spans="1:13" ht="17.25" customHeight="1">
      <c r="A27" s="542" t="s">
        <v>266</v>
      </c>
      <c r="B27" s="542" t="s">
        <v>267</v>
      </c>
      <c r="C27" s="541" t="s">
        <v>268</v>
      </c>
      <c r="D27" s="541"/>
      <c r="E27" s="454" t="s">
        <v>269</v>
      </c>
      <c r="F27" s="454" t="s">
        <v>270</v>
      </c>
      <c r="G27" s="541" t="s">
        <v>271</v>
      </c>
      <c r="H27" s="541"/>
      <c r="I27" s="541" t="s">
        <v>272</v>
      </c>
      <c r="J27" s="541"/>
      <c r="K27" s="465" t="s">
        <v>273</v>
      </c>
      <c r="L27" s="541" t="s">
        <v>274</v>
      </c>
      <c r="M27" s="541"/>
    </row>
    <row r="28" spans="1:13" ht="17.25" customHeight="1">
      <c r="A28" s="541"/>
      <c r="B28" s="541"/>
      <c r="C28" s="543" t="s">
        <v>275</v>
      </c>
      <c r="D28" s="543"/>
      <c r="E28" s="453"/>
      <c r="F28" s="453" t="s">
        <v>139</v>
      </c>
      <c r="G28" s="543" t="s">
        <v>139</v>
      </c>
      <c r="H28" s="543"/>
      <c r="I28" s="554" t="s">
        <v>41</v>
      </c>
      <c r="J28" s="554"/>
      <c r="K28" s="554" t="s">
        <v>276</v>
      </c>
      <c r="L28" s="541"/>
      <c r="M28" s="541"/>
    </row>
    <row r="29" spans="1:13" ht="17.25" customHeight="1">
      <c r="A29" s="541"/>
      <c r="B29" s="541"/>
      <c r="C29" s="543"/>
      <c r="D29" s="543"/>
      <c r="E29" s="453"/>
      <c r="F29" s="453"/>
      <c r="G29" s="543"/>
      <c r="H29" s="543"/>
      <c r="I29" s="554"/>
      <c r="J29" s="554"/>
      <c r="K29" s="554"/>
      <c r="L29" s="541"/>
      <c r="M29" s="541"/>
    </row>
    <row r="30" spans="1:13" ht="17.25" customHeight="1">
      <c r="A30" s="541"/>
      <c r="B30" s="541"/>
      <c r="C30" s="562"/>
      <c r="D30" s="562"/>
      <c r="E30" s="562"/>
      <c r="F30" s="562"/>
      <c r="G30" s="544" t="s">
        <v>277</v>
      </c>
      <c r="H30" s="544"/>
      <c r="I30" s="555"/>
      <c r="J30" s="555"/>
      <c r="K30" s="555"/>
      <c r="L30" s="555"/>
      <c r="M30" s="555"/>
    </row>
    <row r="31" spans="1:13" ht="17.25" customHeight="1">
      <c r="A31" s="541" t="s">
        <v>278</v>
      </c>
      <c r="B31" s="541"/>
      <c r="C31" s="541"/>
      <c r="D31" s="541"/>
      <c r="E31" s="541"/>
      <c r="F31" s="445"/>
      <c r="G31" s="466"/>
      <c r="H31" s="467" t="s">
        <v>279</v>
      </c>
      <c r="I31" s="467"/>
      <c r="J31" s="467" t="s">
        <v>280</v>
      </c>
      <c r="K31" s="467"/>
      <c r="L31" s="467" t="s">
        <v>279</v>
      </c>
      <c r="M31" s="468"/>
    </row>
    <row r="32" spans="1:13" ht="17.25" customHeight="1">
      <c r="A32" s="541"/>
      <c r="B32" s="541"/>
      <c r="C32" s="541"/>
      <c r="D32" s="541"/>
      <c r="E32" s="541"/>
      <c r="F32" s="445"/>
      <c r="G32" s="466"/>
      <c r="H32" s="467" t="s">
        <v>279</v>
      </c>
      <c r="I32" s="467"/>
      <c r="J32" s="467" t="s">
        <v>280</v>
      </c>
      <c r="K32" s="467"/>
      <c r="L32" s="467" t="s">
        <v>279</v>
      </c>
      <c r="M32" s="468"/>
    </row>
    <row r="33" spans="1:13" ht="17.25" customHeight="1">
      <c r="A33" s="556" t="s">
        <v>281</v>
      </c>
      <c r="B33" s="557"/>
      <c r="C33" s="557"/>
      <c r="D33" s="557"/>
      <c r="E33" s="558"/>
      <c r="F33" s="543" t="s">
        <v>282</v>
      </c>
      <c r="G33" s="543"/>
      <c r="H33" s="543"/>
      <c r="I33" s="543"/>
      <c r="J33" s="543" t="s">
        <v>282</v>
      </c>
      <c r="K33" s="543"/>
      <c r="L33" s="543"/>
      <c r="M33" s="543"/>
    </row>
    <row r="34" spans="1:13" ht="17.25" customHeight="1">
      <c r="A34" s="559"/>
      <c r="B34" s="560"/>
      <c r="C34" s="560"/>
      <c r="D34" s="560"/>
      <c r="E34" s="561"/>
      <c r="F34" s="543" t="s">
        <v>282</v>
      </c>
      <c r="G34" s="543"/>
      <c r="H34" s="543"/>
      <c r="I34" s="543"/>
      <c r="J34" s="543" t="s">
        <v>282</v>
      </c>
      <c r="K34" s="543"/>
      <c r="L34" s="543"/>
      <c r="M34" s="543"/>
    </row>
    <row r="35" spans="1:13" ht="17.25" customHeight="1">
      <c r="A35" s="542" t="s">
        <v>283</v>
      </c>
      <c r="B35" s="541" t="s">
        <v>243</v>
      </c>
      <c r="C35" s="541"/>
      <c r="D35" s="541"/>
      <c r="E35" s="455" t="s">
        <v>284</v>
      </c>
      <c r="F35" s="454" t="s">
        <v>285</v>
      </c>
      <c r="G35" s="541" t="s">
        <v>286</v>
      </c>
      <c r="H35" s="541"/>
      <c r="I35" s="541"/>
      <c r="J35" s="541" t="s">
        <v>287</v>
      </c>
      <c r="K35" s="541"/>
      <c r="L35" s="541" t="s">
        <v>288</v>
      </c>
      <c r="M35" s="541"/>
    </row>
    <row r="36" spans="1:13" ht="17.25" customHeight="1">
      <c r="A36" s="542"/>
      <c r="B36" s="541"/>
      <c r="C36" s="541"/>
      <c r="D36" s="541"/>
      <c r="E36" s="444"/>
      <c r="F36" s="453"/>
      <c r="G36" s="541"/>
      <c r="H36" s="541"/>
      <c r="I36" s="541"/>
      <c r="J36" s="541"/>
      <c r="K36" s="541"/>
      <c r="L36" s="541"/>
      <c r="M36" s="541"/>
    </row>
    <row r="37" spans="1:13" ht="17.25" customHeight="1">
      <c r="A37" s="542"/>
      <c r="B37" s="541"/>
      <c r="C37" s="541"/>
      <c r="D37" s="541"/>
      <c r="E37" s="444"/>
      <c r="F37" s="453"/>
      <c r="G37" s="541"/>
      <c r="H37" s="541"/>
      <c r="I37" s="541"/>
      <c r="J37" s="541"/>
      <c r="K37" s="541"/>
      <c r="L37" s="541"/>
      <c r="M37" s="541"/>
    </row>
    <row r="38" spans="1:13" ht="17.25" customHeight="1">
      <c r="A38" s="542"/>
      <c r="B38" s="541"/>
      <c r="C38" s="541"/>
      <c r="D38" s="541"/>
      <c r="E38" s="444"/>
      <c r="F38" s="453"/>
      <c r="G38" s="541"/>
      <c r="H38" s="541"/>
      <c r="I38" s="541"/>
      <c r="J38" s="541"/>
      <c r="K38" s="541"/>
      <c r="L38" s="541"/>
      <c r="M38" s="541"/>
    </row>
    <row r="39" spans="1:13" ht="21.75" customHeight="1">
      <c r="A39" s="542" t="s">
        <v>289</v>
      </c>
      <c r="B39" s="542"/>
      <c r="C39" s="544" t="s">
        <v>19</v>
      </c>
      <c r="D39" s="544"/>
      <c r="E39" s="568"/>
      <c r="F39" s="569"/>
      <c r="G39" s="569"/>
      <c r="H39" s="569"/>
      <c r="I39" s="563" t="s">
        <v>290</v>
      </c>
      <c r="J39" s="454" t="s">
        <v>291</v>
      </c>
      <c r="K39" s="454" t="s">
        <v>292</v>
      </c>
      <c r="L39" s="469" t="s">
        <v>293</v>
      </c>
      <c r="M39" s="469" t="s">
        <v>294</v>
      </c>
    </row>
    <row r="40" spans="1:13" ht="21.75" customHeight="1">
      <c r="A40" s="542"/>
      <c r="B40" s="542"/>
      <c r="C40" s="544"/>
      <c r="D40" s="544"/>
      <c r="E40" s="570"/>
      <c r="F40" s="571"/>
      <c r="G40" s="571"/>
      <c r="H40" s="571"/>
      <c r="I40" s="564"/>
      <c r="J40" s="470"/>
      <c r="K40" s="470"/>
      <c r="L40" s="471" t="s">
        <v>275</v>
      </c>
      <c r="M40" s="471" t="s">
        <v>295</v>
      </c>
    </row>
    <row r="41" spans="1:13" ht="21.75" customHeight="1">
      <c r="A41" s="542"/>
      <c r="B41" s="542"/>
      <c r="C41" s="544" t="s">
        <v>248</v>
      </c>
      <c r="D41" s="544"/>
      <c r="E41" s="568"/>
      <c r="F41" s="569"/>
      <c r="G41" s="569"/>
      <c r="H41" s="569"/>
      <c r="I41" s="564"/>
      <c r="J41" s="472"/>
      <c r="K41" s="472"/>
      <c r="L41" s="472"/>
      <c r="M41" s="472"/>
    </row>
    <row r="42" spans="1:13" ht="21.75" customHeight="1">
      <c r="A42" s="542"/>
      <c r="B42" s="542"/>
      <c r="C42" s="544"/>
      <c r="D42" s="544"/>
      <c r="E42" s="570"/>
      <c r="F42" s="571"/>
      <c r="G42" s="571"/>
      <c r="H42" s="571"/>
      <c r="I42" s="564"/>
      <c r="J42" s="470"/>
      <c r="K42" s="470"/>
      <c r="L42" s="471" t="s">
        <v>275</v>
      </c>
      <c r="M42" s="471" t="s">
        <v>295</v>
      </c>
    </row>
    <row r="43" spans="1:13" ht="21.75" customHeight="1">
      <c r="A43" s="542"/>
      <c r="B43" s="542"/>
      <c r="C43" s="566" t="s">
        <v>818</v>
      </c>
      <c r="D43" s="567"/>
      <c r="E43" s="568"/>
      <c r="F43" s="569"/>
      <c r="G43" s="569"/>
      <c r="H43" s="569"/>
      <c r="I43" s="564"/>
      <c r="J43" s="473"/>
      <c r="K43" s="473"/>
      <c r="L43" s="473"/>
      <c r="M43" s="473"/>
    </row>
    <row r="44" spans="1:13" ht="21.75" customHeight="1">
      <c r="A44" s="542"/>
      <c r="B44" s="542"/>
      <c r="C44" s="567"/>
      <c r="D44" s="567"/>
      <c r="E44" s="570"/>
      <c r="F44" s="571"/>
      <c r="G44" s="571"/>
      <c r="H44" s="571"/>
      <c r="I44" s="565"/>
      <c r="J44" s="472"/>
      <c r="K44" s="472"/>
      <c r="L44" s="472"/>
      <c r="M44" s="472"/>
    </row>
    <row r="45" spans="1:13" ht="13.5" customHeight="1">
      <c r="A45" s="441" t="s">
        <v>296</v>
      </c>
    </row>
    <row r="46" spans="1:13" ht="13.5" customHeight="1">
      <c r="A46" s="441" t="s">
        <v>297</v>
      </c>
    </row>
    <row r="47" spans="1:13">
      <c r="A47" s="441" t="s">
        <v>298</v>
      </c>
    </row>
  </sheetData>
  <mergeCells count="74">
    <mergeCell ref="L35:M35"/>
    <mergeCell ref="G36:I36"/>
    <mergeCell ref="G37:I37"/>
    <mergeCell ref="G38:I38"/>
    <mergeCell ref="L36:M36"/>
    <mergeCell ref="L37:M37"/>
    <mergeCell ref="L38:M38"/>
    <mergeCell ref="J36:K36"/>
    <mergeCell ref="J37:K37"/>
    <mergeCell ref="J38:K38"/>
    <mergeCell ref="I39:I44"/>
    <mergeCell ref="A35:A38"/>
    <mergeCell ref="B35:D35"/>
    <mergeCell ref="G35:I35"/>
    <mergeCell ref="J35:K35"/>
    <mergeCell ref="B36:D36"/>
    <mergeCell ref="B37:D37"/>
    <mergeCell ref="B38:D38"/>
    <mergeCell ref="A39:B44"/>
    <mergeCell ref="C39:D40"/>
    <mergeCell ref="C41:D42"/>
    <mergeCell ref="C43:D44"/>
    <mergeCell ref="E39:H40"/>
    <mergeCell ref="E41:H42"/>
    <mergeCell ref="E43:H44"/>
    <mergeCell ref="A27:A30"/>
    <mergeCell ref="B27:B30"/>
    <mergeCell ref="A31:E32"/>
    <mergeCell ref="A33:E34"/>
    <mergeCell ref="C28:D28"/>
    <mergeCell ref="C30:F30"/>
    <mergeCell ref="F33:I33"/>
    <mergeCell ref="F34:I34"/>
    <mergeCell ref="J34:M34"/>
    <mergeCell ref="L27:M27"/>
    <mergeCell ref="G30:H30"/>
    <mergeCell ref="I30:M30"/>
    <mergeCell ref="B25:D26"/>
    <mergeCell ref="E25:F25"/>
    <mergeCell ref="E26:F26"/>
    <mergeCell ref="J33:M33"/>
    <mergeCell ref="G23:M23"/>
    <mergeCell ref="C29:D29"/>
    <mergeCell ref="C27:D27"/>
    <mergeCell ref="H21:J21"/>
    <mergeCell ref="G27:H27"/>
    <mergeCell ref="I27:J27"/>
    <mergeCell ref="I28:J29"/>
    <mergeCell ref="K28:K29"/>
    <mergeCell ref="L28:M28"/>
    <mergeCell ref="L29:M29"/>
    <mergeCell ref="G28:H28"/>
    <mergeCell ref="G29:H29"/>
    <mergeCell ref="A21:A26"/>
    <mergeCell ref="A19:C20"/>
    <mergeCell ref="B21:D21"/>
    <mergeCell ref="E21:F21"/>
    <mergeCell ref="B22:D22"/>
    <mergeCell ref="E22:F22"/>
    <mergeCell ref="D19:D20"/>
    <mergeCell ref="E19:E20"/>
    <mergeCell ref="F19:F20"/>
    <mergeCell ref="B23:D24"/>
    <mergeCell ref="E23:F24"/>
    <mergeCell ref="I2:J2"/>
    <mergeCell ref="K2:M2"/>
    <mergeCell ref="H22:J22"/>
    <mergeCell ref="G19:G22"/>
    <mergeCell ref="K19:M19"/>
    <mergeCell ref="K20:M20"/>
    <mergeCell ref="K21:M21"/>
    <mergeCell ref="K22:M22"/>
    <mergeCell ref="H19:J19"/>
    <mergeCell ref="H20:J20"/>
  </mergeCells>
  <phoneticPr fontId="2"/>
  <printOptions horizontalCentered="1" verticalCentered="1"/>
  <pageMargins left="0.59055118110236227" right="0.59055118110236227" top="0.59055118110236227" bottom="0.59055118110236227" header="0.51181102362204722" footer="0.31496062992125984"/>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2">
    <pageSetUpPr fitToPage="1"/>
  </sheetPr>
  <dimension ref="A1:CW171"/>
  <sheetViews>
    <sheetView view="pageLayout" topLeftCell="A13" zoomScale="85" zoomScaleNormal="59" zoomScalePageLayoutView="85" workbookViewId="0">
      <selection activeCell="O11" sqref="O11"/>
    </sheetView>
  </sheetViews>
  <sheetFormatPr defaultColWidth="2.75" defaultRowHeight="13.5"/>
  <cols>
    <col min="1" max="6" width="2.75" style="44" customWidth="1"/>
    <col min="7" max="8" width="2.75" style="45" customWidth="1"/>
    <col min="9" max="10" width="2.75" style="44" customWidth="1"/>
    <col min="11" max="12" width="2.75" style="45" customWidth="1"/>
    <col min="13" max="16" width="2.75" style="44" customWidth="1"/>
    <col min="17" max="17" width="2.75" style="45" customWidth="1"/>
    <col min="18" max="26" width="2.75" style="44" customWidth="1"/>
    <col min="27" max="27" width="2.75" style="45" customWidth="1"/>
    <col min="28" max="33" width="2.75" style="44" customWidth="1"/>
    <col min="34" max="34" width="2.75" style="45" customWidth="1"/>
    <col min="35" max="37" width="2.75" style="44" customWidth="1"/>
    <col min="38" max="67" width="3.125" style="44" customWidth="1"/>
    <col min="68" max="101" width="2.75" style="46" customWidth="1"/>
    <col min="102" max="16384" width="2.75" style="44"/>
  </cols>
  <sheetData>
    <row r="1" spans="1:67">
      <c r="A1" s="34" t="s">
        <v>385</v>
      </c>
    </row>
    <row r="2" spans="1:67" ht="21" customHeight="1">
      <c r="A2" s="47" t="s">
        <v>386</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9"/>
    </row>
    <row r="3" spans="1:67" ht="14.25" customHeight="1" thickBot="1">
      <c r="A3" s="50"/>
      <c r="B3" s="51"/>
      <c r="C3" s="51"/>
      <c r="D3" s="51"/>
      <c r="E3" s="51"/>
      <c r="F3" s="52"/>
      <c r="G3" s="52"/>
      <c r="H3" s="52"/>
      <c r="I3" s="52"/>
      <c r="J3" s="52"/>
      <c r="K3" s="50"/>
      <c r="L3" s="50"/>
      <c r="M3" s="50"/>
      <c r="N3" s="50"/>
      <c r="O3" s="53"/>
      <c r="P3" s="53"/>
      <c r="Q3" s="53"/>
      <c r="R3" s="53"/>
      <c r="S3" s="53"/>
      <c r="T3" s="53"/>
      <c r="U3" s="53"/>
      <c r="V3" s="53"/>
      <c r="W3" s="53"/>
      <c r="X3" s="53"/>
      <c r="Y3" s="54"/>
      <c r="Z3" s="54"/>
      <c r="AA3" s="54"/>
      <c r="AB3" s="54"/>
      <c r="AC3" s="54"/>
      <c r="AD3" s="54"/>
      <c r="AE3" s="54"/>
      <c r="AF3" s="54"/>
      <c r="AG3" s="54"/>
      <c r="AH3" s="54"/>
      <c r="AI3" s="54"/>
      <c r="AJ3" s="54"/>
      <c r="AK3" s="53"/>
      <c r="AL3" s="54"/>
      <c r="AM3" s="55"/>
      <c r="AN3" s="54"/>
      <c r="AO3" s="54"/>
      <c r="AP3" s="54"/>
      <c r="AQ3" s="54"/>
      <c r="AR3" s="54"/>
      <c r="AS3" s="54"/>
      <c r="AT3" s="54"/>
      <c r="AU3" s="54"/>
      <c r="AV3" s="54"/>
      <c r="AW3" s="54"/>
      <c r="AX3" s="54"/>
      <c r="AY3" s="54"/>
      <c r="AZ3" s="54"/>
      <c r="BA3" s="54"/>
      <c r="BB3" s="54"/>
      <c r="BC3" s="54"/>
      <c r="BD3" s="54"/>
      <c r="BE3" s="54"/>
      <c r="BF3" s="54"/>
      <c r="BG3" s="54"/>
      <c r="BH3" s="54"/>
      <c r="BI3" s="54"/>
      <c r="BJ3" s="56"/>
      <c r="BK3" s="54"/>
      <c r="BL3" s="54"/>
      <c r="BM3" s="54"/>
      <c r="BN3" s="54"/>
      <c r="BO3" s="57" t="s">
        <v>299</v>
      </c>
    </row>
    <row r="4" spans="1:67" ht="14.25" customHeight="1">
      <c r="A4" s="724" t="s">
        <v>387</v>
      </c>
      <c r="B4" s="732"/>
      <c r="C4" s="733"/>
      <c r="D4" s="733"/>
      <c r="E4" s="733"/>
      <c r="F4" s="733"/>
      <c r="G4" s="733"/>
      <c r="H4" s="733"/>
      <c r="I4" s="733"/>
      <c r="J4" s="733"/>
      <c r="K4" s="734"/>
      <c r="L4" s="727" t="s">
        <v>300</v>
      </c>
      <c r="M4" s="743"/>
      <c r="N4" s="744"/>
      <c r="O4" s="744"/>
      <c r="P4" s="744"/>
      <c r="Q4" s="745"/>
      <c r="R4" s="640"/>
      <c r="S4" s="641"/>
      <c r="T4" s="641"/>
      <c r="U4" s="641"/>
      <c r="V4" s="641"/>
      <c r="W4" s="641"/>
      <c r="X4" s="641"/>
      <c r="Y4" s="641"/>
      <c r="Z4" s="641"/>
      <c r="AA4" s="641"/>
      <c r="AB4" s="641"/>
      <c r="AC4" s="641"/>
      <c r="AD4" s="641"/>
      <c r="AE4" s="641"/>
      <c r="AF4" s="641"/>
      <c r="AG4" s="641"/>
      <c r="AH4" s="641"/>
      <c r="AI4" s="641"/>
      <c r="AJ4" s="642"/>
      <c r="AK4" s="771"/>
      <c r="AL4" s="772"/>
      <c r="AM4" s="772"/>
      <c r="AN4" s="772"/>
      <c r="AO4" s="772"/>
      <c r="AP4" s="772"/>
      <c r="AQ4" s="772"/>
      <c r="AR4" s="772"/>
      <c r="AS4" s="772"/>
      <c r="AT4" s="772"/>
      <c r="AU4" s="772"/>
      <c r="AV4" s="772"/>
      <c r="AW4" s="772"/>
      <c r="AX4" s="772"/>
      <c r="AY4" s="772"/>
      <c r="AZ4" s="772"/>
      <c r="BA4" s="772"/>
      <c r="BB4" s="772"/>
      <c r="BC4" s="772"/>
      <c r="BD4" s="772"/>
      <c r="BE4" s="772"/>
      <c r="BF4" s="772"/>
      <c r="BG4" s="772"/>
      <c r="BH4" s="772"/>
      <c r="BI4" s="772"/>
      <c r="BJ4" s="772"/>
      <c r="BK4" s="772"/>
      <c r="BL4" s="772"/>
      <c r="BM4" s="772"/>
      <c r="BN4" s="772"/>
      <c r="BO4" s="773"/>
    </row>
    <row r="5" spans="1:67" ht="15" customHeight="1">
      <c r="A5" s="725"/>
      <c r="B5" s="735"/>
      <c r="C5" s="736"/>
      <c r="D5" s="736"/>
      <c r="E5" s="736"/>
      <c r="F5" s="736"/>
      <c r="G5" s="736"/>
      <c r="H5" s="736"/>
      <c r="I5" s="736"/>
      <c r="J5" s="736"/>
      <c r="K5" s="737"/>
      <c r="L5" s="728"/>
      <c r="M5" s="746"/>
      <c r="N5" s="747"/>
      <c r="O5" s="747"/>
      <c r="P5" s="747"/>
      <c r="Q5" s="748"/>
      <c r="R5" s="643"/>
      <c r="S5" s="644"/>
      <c r="T5" s="644"/>
      <c r="U5" s="644"/>
      <c r="V5" s="644"/>
      <c r="W5" s="644"/>
      <c r="X5" s="644"/>
      <c r="Y5" s="644"/>
      <c r="Z5" s="644"/>
      <c r="AA5" s="644"/>
      <c r="AB5" s="644"/>
      <c r="AC5" s="644"/>
      <c r="AD5" s="644"/>
      <c r="AE5" s="644"/>
      <c r="AF5" s="644"/>
      <c r="AG5" s="644"/>
      <c r="AH5" s="644"/>
      <c r="AI5" s="644"/>
      <c r="AJ5" s="645"/>
      <c r="AK5" s="774"/>
      <c r="AL5" s="775"/>
      <c r="AM5" s="775"/>
      <c r="AN5" s="775"/>
      <c r="AO5" s="775"/>
      <c r="AP5" s="775"/>
      <c r="AQ5" s="775"/>
      <c r="AR5" s="775"/>
      <c r="AS5" s="775"/>
      <c r="AT5" s="775"/>
      <c r="AU5" s="775"/>
      <c r="AV5" s="775"/>
      <c r="AW5" s="775"/>
      <c r="AX5" s="775"/>
      <c r="AY5" s="775"/>
      <c r="AZ5" s="775"/>
      <c r="BA5" s="775"/>
      <c r="BB5" s="775"/>
      <c r="BC5" s="775"/>
      <c r="BD5" s="775"/>
      <c r="BE5" s="775"/>
      <c r="BF5" s="775"/>
      <c r="BG5" s="775"/>
      <c r="BH5" s="775"/>
      <c r="BI5" s="775"/>
      <c r="BJ5" s="775"/>
      <c r="BK5" s="775"/>
      <c r="BL5" s="775"/>
      <c r="BM5" s="775"/>
      <c r="BN5" s="775"/>
      <c r="BO5" s="776"/>
    </row>
    <row r="6" spans="1:67" ht="14.25" customHeight="1">
      <c r="A6" s="725"/>
      <c r="B6" s="738"/>
      <c r="C6" s="739"/>
      <c r="D6" s="739"/>
      <c r="E6" s="739"/>
      <c r="F6" s="739"/>
      <c r="G6" s="739"/>
      <c r="H6" s="739"/>
      <c r="I6" s="739"/>
      <c r="J6" s="739"/>
      <c r="K6" s="740"/>
      <c r="L6" s="728"/>
      <c r="M6" s="746"/>
      <c r="N6" s="747"/>
      <c r="O6" s="747"/>
      <c r="P6" s="747"/>
      <c r="Q6" s="748"/>
      <c r="R6" s="643"/>
      <c r="S6" s="644"/>
      <c r="T6" s="644"/>
      <c r="U6" s="644"/>
      <c r="V6" s="644"/>
      <c r="W6" s="644"/>
      <c r="X6" s="644"/>
      <c r="Y6" s="644"/>
      <c r="Z6" s="644"/>
      <c r="AA6" s="644"/>
      <c r="AB6" s="644"/>
      <c r="AC6" s="644"/>
      <c r="AD6" s="644"/>
      <c r="AE6" s="644"/>
      <c r="AF6" s="644"/>
      <c r="AG6" s="644"/>
      <c r="AH6" s="644"/>
      <c r="AI6" s="644"/>
      <c r="AJ6" s="645"/>
      <c r="AK6" s="774"/>
      <c r="AL6" s="775"/>
      <c r="AM6" s="775"/>
      <c r="AN6" s="775"/>
      <c r="AO6" s="775"/>
      <c r="AP6" s="775"/>
      <c r="AQ6" s="775"/>
      <c r="AR6" s="775"/>
      <c r="AS6" s="775"/>
      <c r="AT6" s="775"/>
      <c r="AU6" s="775"/>
      <c r="AV6" s="775"/>
      <c r="AW6" s="775"/>
      <c r="AX6" s="775"/>
      <c r="AY6" s="775"/>
      <c r="AZ6" s="775"/>
      <c r="BA6" s="775"/>
      <c r="BB6" s="775"/>
      <c r="BC6" s="775"/>
      <c r="BD6" s="775"/>
      <c r="BE6" s="775"/>
      <c r="BF6" s="775"/>
      <c r="BG6" s="775"/>
      <c r="BH6" s="775"/>
      <c r="BI6" s="775"/>
      <c r="BJ6" s="775"/>
      <c r="BK6" s="775"/>
      <c r="BL6" s="775"/>
      <c r="BM6" s="775"/>
      <c r="BN6" s="775"/>
      <c r="BO6" s="776"/>
    </row>
    <row r="7" spans="1:67" ht="15" customHeight="1">
      <c r="A7" s="726"/>
      <c r="B7" s="741" t="s">
        <v>301</v>
      </c>
      <c r="C7" s="741"/>
      <c r="D7" s="741"/>
      <c r="E7" s="730"/>
      <c r="F7" s="730"/>
      <c r="G7" s="730"/>
      <c r="H7" s="730"/>
      <c r="I7" s="730"/>
      <c r="J7" s="58"/>
      <c r="K7" s="59" t="s">
        <v>302</v>
      </c>
      <c r="L7" s="729"/>
      <c r="M7" s="749"/>
      <c r="N7" s="750"/>
      <c r="O7" s="750"/>
      <c r="P7" s="750"/>
      <c r="Q7" s="751"/>
      <c r="R7" s="643"/>
      <c r="S7" s="644"/>
      <c r="T7" s="644"/>
      <c r="U7" s="644"/>
      <c r="V7" s="644"/>
      <c r="W7" s="644"/>
      <c r="X7" s="644"/>
      <c r="Y7" s="644"/>
      <c r="Z7" s="644"/>
      <c r="AA7" s="644"/>
      <c r="AB7" s="644"/>
      <c r="AC7" s="644"/>
      <c r="AD7" s="644"/>
      <c r="AE7" s="644"/>
      <c r="AF7" s="644"/>
      <c r="AG7" s="644"/>
      <c r="AH7" s="644"/>
      <c r="AI7" s="644"/>
      <c r="AJ7" s="645"/>
      <c r="AK7" s="774"/>
      <c r="AL7" s="775"/>
      <c r="AM7" s="775"/>
      <c r="AN7" s="775"/>
      <c r="AO7" s="775"/>
      <c r="AP7" s="775"/>
      <c r="AQ7" s="775"/>
      <c r="AR7" s="775"/>
      <c r="AS7" s="775"/>
      <c r="AT7" s="775"/>
      <c r="AU7" s="775"/>
      <c r="AV7" s="775"/>
      <c r="AW7" s="775"/>
      <c r="AX7" s="775"/>
      <c r="AY7" s="775"/>
      <c r="AZ7" s="775"/>
      <c r="BA7" s="775"/>
      <c r="BB7" s="775"/>
      <c r="BC7" s="775"/>
      <c r="BD7" s="775"/>
      <c r="BE7" s="775"/>
      <c r="BF7" s="775"/>
      <c r="BG7" s="775"/>
      <c r="BH7" s="775"/>
      <c r="BI7" s="775"/>
      <c r="BJ7" s="775"/>
      <c r="BK7" s="775"/>
      <c r="BL7" s="775"/>
      <c r="BM7" s="775"/>
      <c r="BN7" s="775"/>
      <c r="BO7" s="776"/>
    </row>
    <row r="8" spans="1:67" ht="13.5" customHeight="1">
      <c r="A8" s="708" t="s">
        <v>303</v>
      </c>
      <c r="B8" s="60"/>
      <c r="C8" s="61"/>
      <c r="D8" s="61"/>
      <c r="E8" s="61"/>
      <c r="F8" s="61"/>
      <c r="G8" s="61"/>
      <c r="H8" s="61"/>
      <c r="I8" s="61"/>
      <c r="J8" s="61"/>
      <c r="K8" s="61"/>
      <c r="L8" s="61"/>
      <c r="M8" s="61"/>
      <c r="N8" s="61"/>
      <c r="O8" s="61"/>
      <c r="P8" s="61"/>
      <c r="Q8" s="62"/>
      <c r="R8" s="646"/>
      <c r="S8" s="647"/>
      <c r="T8" s="647"/>
      <c r="U8" s="647"/>
      <c r="V8" s="647"/>
      <c r="W8" s="647"/>
      <c r="X8" s="647"/>
      <c r="Y8" s="647"/>
      <c r="Z8" s="647"/>
      <c r="AA8" s="647"/>
      <c r="AB8" s="647"/>
      <c r="AC8" s="647"/>
      <c r="AD8" s="647"/>
      <c r="AE8" s="647"/>
      <c r="AF8" s="647"/>
      <c r="AG8" s="647"/>
      <c r="AH8" s="647"/>
      <c r="AI8" s="647"/>
      <c r="AJ8" s="648"/>
      <c r="AK8" s="774"/>
      <c r="AL8" s="775"/>
      <c r="AM8" s="775"/>
      <c r="AN8" s="775"/>
      <c r="AO8" s="775"/>
      <c r="AP8" s="775"/>
      <c r="AQ8" s="775"/>
      <c r="AR8" s="775"/>
      <c r="AS8" s="775"/>
      <c r="AT8" s="775"/>
      <c r="AU8" s="775"/>
      <c r="AV8" s="775"/>
      <c r="AW8" s="775"/>
      <c r="AX8" s="775"/>
      <c r="AY8" s="775"/>
      <c r="AZ8" s="775"/>
      <c r="BA8" s="775"/>
      <c r="BB8" s="775"/>
      <c r="BC8" s="775"/>
      <c r="BD8" s="775"/>
      <c r="BE8" s="775"/>
      <c r="BF8" s="775"/>
      <c r="BG8" s="775"/>
      <c r="BH8" s="775"/>
      <c r="BI8" s="775"/>
      <c r="BJ8" s="775"/>
      <c r="BK8" s="775"/>
      <c r="BL8" s="775"/>
      <c r="BM8" s="775"/>
      <c r="BN8" s="775"/>
      <c r="BO8" s="776"/>
    </row>
    <row r="9" spans="1:67" ht="13.5" customHeight="1">
      <c r="A9" s="709"/>
      <c r="B9" s="63"/>
      <c r="C9" s="64"/>
      <c r="D9" s="63"/>
      <c r="E9" s="63"/>
      <c r="F9" s="63"/>
      <c r="G9" s="63"/>
      <c r="H9" s="63"/>
      <c r="I9" s="63"/>
      <c r="J9" s="63"/>
      <c r="K9" s="63"/>
      <c r="L9" s="63"/>
      <c r="M9" s="63"/>
      <c r="N9" s="63"/>
      <c r="O9" s="63"/>
      <c r="P9" s="63"/>
      <c r="Q9" s="65"/>
      <c r="R9" s="66" t="s">
        <v>304</v>
      </c>
      <c r="S9" s="67"/>
      <c r="T9" s="67"/>
      <c r="U9" s="67"/>
      <c r="V9" s="68"/>
      <c r="W9" s="68"/>
      <c r="X9" s="68"/>
      <c r="Y9" s="68"/>
      <c r="Z9" s="68"/>
      <c r="AA9" s="68"/>
      <c r="AB9" s="68"/>
      <c r="AC9" s="68"/>
      <c r="AD9" s="68"/>
      <c r="AE9" s="68"/>
      <c r="AF9" s="68"/>
      <c r="AG9" s="68"/>
      <c r="AH9" s="68"/>
      <c r="AI9" s="68"/>
      <c r="AJ9" s="69"/>
      <c r="AK9" s="774"/>
      <c r="AL9" s="775"/>
      <c r="AM9" s="775"/>
      <c r="AN9" s="775"/>
      <c r="AO9" s="775"/>
      <c r="AP9" s="775"/>
      <c r="AQ9" s="775"/>
      <c r="AR9" s="775"/>
      <c r="AS9" s="775"/>
      <c r="AT9" s="775"/>
      <c r="AU9" s="775"/>
      <c r="AV9" s="775"/>
      <c r="AW9" s="775"/>
      <c r="AX9" s="775"/>
      <c r="AY9" s="775"/>
      <c r="AZ9" s="775"/>
      <c r="BA9" s="775"/>
      <c r="BB9" s="775"/>
      <c r="BC9" s="775"/>
      <c r="BD9" s="775"/>
      <c r="BE9" s="775"/>
      <c r="BF9" s="775"/>
      <c r="BG9" s="775"/>
      <c r="BH9" s="775"/>
      <c r="BI9" s="775"/>
      <c r="BJ9" s="775"/>
      <c r="BK9" s="775"/>
      <c r="BL9" s="775"/>
      <c r="BM9" s="775"/>
      <c r="BN9" s="775"/>
      <c r="BO9" s="776"/>
    </row>
    <row r="10" spans="1:67" ht="13.5" customHeight="1">
      <c r="A10" s="710"/>
      <c r="B10" s="70" t="s">
        <v>305</v>
      </c>
      <c r="C10" s="63" t="s">
        <v>306</v>
      </c>
      <c r="D10" s="64"/>
      <c r="E10" s="63"/>
      <c r="F10" s="63"/>
      <c r="G10" s="63"/>
      <c r="H10" s="63"/>
      <c r="I10" s="63"/>
      <c r="J10" s="63"/>
      <c r="K10" s="63"/>
      <c r="L10" s="63"/>
      <c r="M10" s="63"/>
      <c r="N10" s="63"/>
      <c r="O10" s="63"/>
      <c r="P10" s="63"/>
      <c r="Q10" s="65"/>
      <c r="R10" s="651"/>
      <c r="S10" s="652"/>
      <c r="T10" s="652"/>
      <c r="U10" s="652"/>
      <c r="V10" s="652"/>
      <c r="W10" s="652"/>
      <c r="X10" s="652"/>
      <c r="Y10" s="652"/>
      <c r="Z10" s="652"/>
      <c r="AA10" s="652"/>
      <c r="AB10" s="652"/>
      <c r="AC10" s="652"/>
      <c r="AD10" s="652"/>
      <c r="AE10" s="652"/>
      <c r="AF10" s="652"/>
      <c r="AG10" s="652"/>
      <c r="AH10" s="652"/>
      <c r="AI10" s="652"/>
      <c r="AJ10" s="653"/>
      <c r="AK10" s="774"/>
      <c r="AL10" s="775"/>
      <c r="AM10" s="775"/>
      <c r="AN10" s="775"/>
      <c r="AO10" s="775"/>
      <c r="AP10" s="775"/>
      <c r="AQ10" s="775"/>
      <c r="AR10" s="775"/>
      <c r="AS10" s="775"/>
      <c r="AT10" s="775"/>
      <c r="AU10" s="775"/>
      <c r="AV10" s="775"/>
      <c r="AW10" s="775"/>
      <c r="AX10" s="775"/>
      <c r="AY10" s="775"/>
      <c r="AZ10" s="775"/>
      <c r="BA10" s="775"/>
      <c r="BB10" s="775"/>
      <c r="BC10" s="775"/>
      <c r="BD10" s="775"/>
      <c r="BE10" s="775"/>
      <c r="BF10" s="775"/>
      <c r="BG10" s="775"/>
      <c r="BH10" s="775"/>
      <c r="BI10" s="775"/>
      <c r="BJ10" s="775"/>
      <c r="BK10" s="775"/>
      <c r="BL10" s="775"/>
      <c r="BM10" s="775"/>
      <c r="BN10" s="775"/>
      <c r="BO10" s="776"/>
    </row>
    <row r="11" spans="1:67" ht="13.5" customHeight="1">
      <c r="A11" s="708" t="s">
        <v>307</v>
      </c>
      <c r="B11" s="68"/>
      <c r="C11" s="68"/>
      <c r="D11" s="68"/>
      <c r="E11" s="68"/>
      <c r="F11" s="68"/>
      <c r="G11" s="68"/>
      <c r="H11" s="68"/>
      <c r="I11" s="68"/>
      <c r="J11" s="68"/>
      <c r="K11" s="68"/>
      <c r="L11" s="68"/>
      <c r="M11" s="68"/>
      <c r="N11" s="68"/>
      <c r="O11" s="68"/>
      <c r="P11" s="68"/>
      <c r="Q11" s="71"/>
      <c r="R11" s="651"/>
      <c r="S11" s="652"/>
      <c r="T11" s="652"/>
      <c r="U11" s="652"/>
      <c r="V11" s="652"/>
      <c r="W11" s="652"/>
      <c r="X11" s="652"/>
      <c r="Y11" s="652"/>
      <c r="Z11" s="652"/>
      <c r="AA11" s="652"/>
      <c r="AB11" s="652"/>
      <c r="AC11" s="652"/>
      <c r="AD11" s="652"/>
      <c r="AE11" s="652"/>
      <c r="AF11" s="652"/>
      <c r="AG11" s="652"/>
      <c r="AH11" s="652"/>
      <c r="AI11" s="652"/>
      <c r="AJ11" s="653"/>
      <c r="AK11" s="774"/>
      <c r="AL11" s="775"/>
      <c r="AM11" s="775"/>
      <c r="AN11" s="775"/>
      <c r="AO11" s="775"/>
      <c r="AP11" s="775"/>
      <c r="AQ11" s="775"/>
      <c r="AR11" s="775"/>
      <c r="AS11" s="775"/>
      <c r="AT11" s="775"/>
      <c r="AU11" s="775"/>
      <c r="AV11" s="775"/>
      <c r="AW11" s="775"/>
      <c r="AX11" s="775"/>
      <c r="AY11" s="775"/>
      <c r="AZ11" s="775"/>
      <c r="BA11" s="775"/>
      <c r="BB11" s="775"/>
      <c r="BC11" s="775"/>
      <c r="BD11" s="775"/>
      <c r="BE11" s="775"/>
      <c r="BF11" s="775"/>
      <c r="BG11" s="775"/>
      <c r="BH11" s="775"/>
      <c r="BI11" s="775"/>
      <c r="BJ11" s="775"/>
      <c r="BK11" s="775"/>
      <c r="BL11" s="775"/>
      <c r="BM11" s="775"/>
      <c r="BN11" s="775"/>
      <c r="BO11" s="776"/>
    </row>
    <row r="12" spans="1:67">
      <c r="A12" s="709"/>
      <c r="B12" s="72"/>
      <c r="C12" s="72"/>
      <c r="D12" s="72"/>
      <c r="E12" s="72"/>
      <c r="F12" s="72"/>
      <c r="G12" s="72"/>
      <c r="H12" s="72"/>
      <c r="I12" s="72"/>
      <c r="J12" s="72"/>
      <c r="K12" s="72"/>
      <c r="L12" s="72"/>
      <c r="M12" s="72"/>
      <c r="N12" s="72"/>
      <c r="O12" s="72"/>
      <c r="P12" s="72"/>
      <c r="Q12" s="73"/>
      <c r="R12" s="656"/>
      <c r="S12" s="657"/>
      <c r="T12" s="657"/>
      <c r="U12" s="657"/>
      <c r="V12" s="657"/>
      <c r="W12" s="657"/>
      <c r="X12" s="657"/>
      <c r="Y12" s="657"/>
      <c r="Z12" s="657"/>
      <c r="AA12" s="657"/>
      <c r="AB12" s="657"/>
      <c r="AC12" s="657"/>
      <c r="AD12" s="657"/>
      <c r="AE12" s="657"/>
      <c r="AF12" s="657"/>
      <c r="AG12" s="657"/>
      <c r="AH12" s="657"/>
      <c r="AI12" s="657"/>
      <c r="AJ12" s="658"/>
      <c r="AK12" s="774"/>
      <c r="AL12" s="775"/>
      <c r="AM12" s="775"/>
      <c r="AN12" s="775"/>
      <c r="AO12" s="775"/>
      <c r="AP12" s="775"/>
      <c r="AQ12" s="775"/>
      <c r="AR12" s="775"/>
      <c r="AS12" s="775"/>
      <c r="AT12" s="775"/>
      <c r="AU12" s="775"/>
      <c r="AV12" s="775"/>
      <c r="AW12" s="775"/>
      <c r="AX12" s="775"/>
      <c r="AY12" s="775"/>
      <c r="AZ12" s="775"/>
      <c r="BA12" s="775"/>
      <c r="BB12" s="775"/>
      <c r="BC12" s="775"/>
      <c r="BD12" s="775"/>
      <c r="BE12" s="775"/>
      <c r="BF12" s="775"/>
      <c r="BG12" s="775"/>
      <c r="BH12" s="775"/>
      <c r="BI12" s="775"/>
      <c r="BJ12" s="775"/>
      <c r="BK12" s="775"/>
      <c r="BL12" s="775"/>
      <c r="BM12" s="775"/>
      <c r="BN12" s="775"/>
      <c r="BO12" s="776"/>
    </row>
    <row r="13" spans="1:67">
      <c r="A13" s="710"/>
      <c r="B13" s="75"/>
      <c r="C13" s="75"/>
      <c r="D13" s="75"/>
      <c r="E13" s="75"/>
      <c r="F13" s="75"/>
      <c r="G13" s="75"/>
      <c r="H13" s="75"/>
      <c r="I13" s="75"/>
      <c r="J13" s="75"/>
      <c r="K13" s="75"/>
      <c r="L13" s="75"/>
      <c r="M13" s="75"/>
      <c r="N13" s="75"/>
      <c r="O13" s="75"/>
      <c r="P13" s="75"/>
      <c r="Q13" s="73"/>
      <c r="R13" s="659"/>
      <c r="S13" s="660"/>
      <c r="T13" s="660"/>
      <c r="U13" s="660"/>
      <c r="V13" s="660"/>
      <c r="W13" s="660"/>
      <c r="X13" s="660"/>
      <c r="Y13" s="660"/>
      <c r="Z13" s="660"/>
      <c r="AA13" s="660"/>
      <c r="AB13" s="660"/>
      <c r="AC13" s="660"/>
      <c r="AD13" s="660"/>
      <c r="AE13" s="660"/>
      <c r="AF13" s="660"/>
      <c r="AG13" s="660"/>
      <c r="AH13" s="660"/>
      <c r="AI13" s="660"/>
      <c r="AJ13" s="661"/>
      <c r="AK13" s="774"/>
      <c r="AL13" s="775"/>
      <c r="AM13" s="775"/>
      <c r="AN13" s="775"/>
      <c r="AO13" s="775"/>
      <c r="AP13" s="775"/>
      <c r="AQ13" s="775"/>
      <c r="AR13" s="775"/>
      <c r="AS13" s="775"/>
      <c r="AT13" s="775"/>
      <c r="AU13" s="775"/>
      <c r="AV13" s="775"/>
      <c r="AW13" s="775"/>
      <c r="AX13" s="775"/>
      <c r="AY13" s="775"/>
      <c r="AZ13" s="775"/>
      <c r="BA13" s="775"/>
      <c r="BB13" s="775"/>
      <c r="BC13" s="775"/>
      <c r="BD13" s="775"/>
      <c r="BE13" s="775"/>
      <c r="BF13" s="775"/>
      <c r="BG13" s="775"/>
      <c r="BH13" s="775"/>
      <c r="BI13" s="775"/>
      <c r="BJ13" s="775"/>
      <c r="BK13" s="775"/>
      <c r="BL13" s="775"/>
      <c r="BM13" s="775"/>
      <c r="BN13" s="775"/>
      <c r="BO13" s="776"/>
    </row>
    <row r="14" spans="1:67">
      <c r="A14" s="719" t="s">
        <v>308</v>
      </c>
      <c r="B14" s="663" t="s">
        <v>309</v>
      </c>
      <c r="C14" s="663"/>
      <c r="D14" s="649" t="s">
        <v>310</v>
      </c>
      <c r="E14" s="649"/>
      <c r="F14" s="649"/>
      <c r="G14" s="649"/>
      <c r="H14" s="649"/>
      <c r="I14" s="649" t="s">
        <v>301</v>
      </c>
      <c r="J14" s="649"/>
      <c r="K14" s="649"/>
      <c r="L14" s="649"/>
      <c r="M14" s="649"/>
      <c r="N14" s="649" t="s">
        <v>311</v>
      </c>
      <c r="O14" s="649"/>
      <c r="P14" s="649" t="s">
        <v>312</v>
      </c>
      <c r="Q14" s="649"/>
      <c r="R14" s="649"/>
      <c r="S14" s="649"/>
      <c r="T14" s="649"/>
      <c r="U14" s="649" t="s">
        <v>313</v>
      </c>
      <c r="V14" s="649"/>
      <c r="W14" s="649"/>
      <c r="X14" s="663" t="s">
        <v>314</v>
      </c>
      <c r="Y14" s="663"/>
      <c r="Z14" s="663"/>
      <c r="AA14" s="663"/>
      <c r="AB14" s="663"/>
      <c r="AC14" s="663"/>
      <c r="AD14" s="663"/>
      <c r="AE14" s="663"/>
      <c r="AF14" s="663"/>
      <c r="AG14" s="663"/>
      <c r="AH14" s="663"/>
      <c r="AI14" s="663"/>
      <c r="AJ14" s="76"/>
      <c r="AK14" s="774"/>
      <c r="AL14" s="775"/>
      <c r="AM14" s="775"/>
      <c r="AN14" s="775"/>
      <c r="AO14" s="775"/>
      <c r="AP14" s="775"/>
      <c r="AQ14" s="775"/>
      <c r="AR14" s="775"/>
      <c r="AS14" s="775"/>
      <c r="AT14" s="775"/>
      <c r="AU14" s="775"/>
      <c r="AV14" s="775"/>
      <c r="AW14" s="775"/>
      <c r="AX14" s="775"/>
      <c r="AY14" s="775"/>
      <c r="AZ14" s="775"/>
      <c r="BA14" s="775"/>
      <c r="BB14" s="775"/>
      <c r="BC14" s="775"/>
      <c r="BD14" s="775"/>
      <c r="BE14" s="775"/>
      <c r="BF14" s="775"/>
      <c r="BG14" s="775"/>
      <c r="BH14" s="775"/>
      <c r="BI14" s="775"/>
      <c r="BJ14" s="775"/>
      <c r="BK14" s="775"/>
      <c r="BL14" s="775"/>
      <c r="BM14" s="775"/>
      <c r="BN14" s="775"/>
      <c r="BO14" s="776"/>
    </row>
    <row r="15" spans="1:67" ht="13.5" customHeight="1">
      <c r="A15" s="720"/>
      <c r="B15" s="742"/>
      <c r="C15" s="742"/>
      <c r="D15" s="731"/>
      <c r="E15" s="731"/>
      <c r="F15" s="723"/>
      <c r="G15" s="723"/>
      <c r="H15" s="723"/>
      <c r="I15" s="650"/>
      <c r="J15" s="650"/>
      <c r="K15" s="650"/>
      <c r="L15" s="650"/>
      <c r="M15" s="650"/>
      <c r="N15" s="77"/>
      <c r="O15" s="78" t="s">
        <v>315</v>
      </c>
      <c r="P15" s="664"/>
      <c r="Q15" s="664"/>
      <c r="R15" s="664"/>
      <c r="S15" s="664"/>
      <c r="T15" s="664"/>
      <c r="U15" s="79"/>
      <c r="V15" s="662" t="s">
        <v>316</v>
      </c>
      <c r="W15" s="662"/>
      <c r="X15" s="654"/>
      <c r="Y15" s="654"/>
      <c r="Z15" s="654"/>
      <c r="AA15" s="654"/>
      <c r="AB15" s="654"/>
      <c r="AC15" s="654"/>
      <c r="AD15" s="654"/>
      <c r="AE15" s="654"/>
      <c r="AF15" s="654"/>
      <c r="AG15" s="654"/>
      <c r="AH15" s="654"/>
      <c r="AI15" s="654"/>
      <c r="AJ15" s="655"/>
      <c r="AK15" s="774"/>
      <c r="AL15" s="775"/>
      <c r="AM15" s="775"/>
      <c r="AN15" s="775"/>
      <c r="AO15" s="775"/>
      <c r="AP15" s="775"/>
      <c r="AQ15" s="775"/>
      <c r="AR15" s="775"/>
      <c r="AS15" s="775"/>
      <c r="AT15" s="775"/>
      <c r="AU15" s="775"/>
      <c r="AV15" s="775"/>
      <c r="AW15" s="775"/>
      <c r="AX15" s="775"/>
      <c r="AY15" s="775"/>
      <c r="AZ15" s="775"/>
      <c r="BA15" s="775"/>
      <c r="BB15" s="775"/>
      <c r="BC15" s="775"/>
      <c r="BD15" s="775"/>
      <c r="BE15" s="775"/>
      <c r="BF15" s="775"/>
      <c r="BG15" s="775"/>
      <c r="BH15" s="775"/>
      <c r="BI15" s="775"/>
      <c r="BJ15" s="775"/>
      <c r="BK15" s="775"/>
      <c r="BL15" s="775"/>
      <c r="BM15" s="775"/>
      <c r="BN15" s="775"/>
      <c r="BO15" s="776"/>
    </row>
    <row r="16" spans="1:67" ht="13.5" customHeight="1">
      <c r="A16" s="720"/>
      <c r="B16" s="704"/>
      <c r="C16" s="704"/>
      <c r="D16" s="703"/>
      <c r="E16" s="703"/>
      <c r="F16" s="712"/>
      <c r="G16" s="712"/>
      <c r="H16" s="712"/>
      <c r="I16" s="718"/>
      <c r="J16" s="718"/>
      <c r="K16" s="718"/>
      <c r="L16" s="718"/>
      <c r="M16" s="718"/>
      <c r="N16" s="80"/>
      <c r="O16" s="81"/>
      <c r="P16" s="634"/>
      <c r="Q16" s="634"/>
      <c r="R16" s="634"/>
      <c r="S16" s="634"/>
      <c r="T16" s="634"/>
      <c r="U16" s="82"/>
      <c r="V16" s="83"/>
      <c r="W16" s="84"/>
      <c r="X16" s="632"/>
      <c r="Y16" s="632"/>
      <c r="Z16" s="632"/>
      <c r="AA16" s="632"/>
      <c r="AB16" s="632"/>
      <c r="AC16" s="632"/>
      <c r="AD16" s="632"/>
      <c r="AE16" s="632"/>
      <c r="AF16" s="632"/>
      <c r="AG16" s="632"/>
      <c r="AH16" s="632"/>
      <c r="AI16" s="632"/>
      <c r="AJ16" s="633"/>
      <c r="AK16" s="774"/>
      <c r="AL16" s="775"/>
      <c r="AM16" s="775"/>
      <c r="AN16" s="775"/>
      <c r="AO16" s="775"/>
      <c r="AP16" s="775"/>
      <c r="AQ16" s="775"/>
      <c r="AR16" s="775"/>
      <c r="AS16" s="775"/>
      <c r="AT16" s="775"/>
      <c r="AU16" s="775"/>
      <c r="AV16" s="775"/>
      <c r="AW16" s="775"/>
      <c r="AX16" s="775"/>
      <c r="AY16" s="775"/>
      <c r="AZ16" s="775"/>
      <c r="BA16" s="775"/>
      <c r="BB16" s="775"/>
      <c r="BC16" s="775"/>
      <c r="BD16" s="775"/>
      <c r="BE16" s="775"/>
      <c r="BF16" s="775"/>
      <c r="BG16" s="775"/>
      <c r="BH16" s="775"/>
      <c r="BI16" s="775"/>
      <c r="BJ16" s="775"/>
      <c r="BK16" s="775"/>
      <c r="BL16" s="775"/>
      <c r="BM16" s="775"/>
      <c r="BN16" s="775"/>
      <c r="BO16" s="776"/>
    </row>
    <row r="17" spans="1:67" ht="13.5" customHeight="1">
      <c r="A17" s="720"/>
      <c r="B17" s="704"/>
      <c r="C17" s="704"/>
      <c r="D17" s="703"/>
      <c r="E17" s="703"/>
      <c r="F17" s="712"/>
      <c r="G17" s="712"/>
      <c r="H17" s="712"/>
      <c r="I17" s="717"/>
      <c r="J17" s="717"/>
      <c r="K17" s="717"/>
      <c r="L17" s="717"/>
      <c r="M17" s="717"/>
      <c r="N17" s="80"/>
      <c r="O17" s="81"/>
      <c r="P17" s="634"/>
      <c r="Q17" s="634"/>
      <c r="R17" s="634"/>
      <c r="S17" s="634"/>
      <c r="T17" s="634"/>
      <c r="U17" s="82"/>
      <c r="V17" s="83"/>
      <c r="W17" s="84"/>
      <c r="X17" s="632"/>
      <c r="Y17" s="632"/>
      <c r="Z17" s="632"/>
      <c r="AA17" s="632"/>
      <c r="AB17" s="632"/>
      <c r="AC17" s="632"/>
      <c r="AD17" s="632"/>
      <c r="AE17" s="632"/>
      <c r="AF17" s="632"/>
      <c r="AG17" s="632"/>
      <c r="AH17" s="632"/>
      <c r="AI17" s="632"/>
      <c r="AJ17" s="633"/>
      <c r="AK17" s="774"/>
      <c r="AL17" s="775"/>
      <c r="AM17" s="775"/>
      <c r="AN17" s="775"/>
      <c r="AO17" s="775"/>
      <c r="AP17" s="775"/>
      <c r="AQ17" s="775"/>
      <c r="AR17" s="775"/>
      <c r="AS17" s="775"/>
      <c r="AT17" s="775"/>
      <c r="AU17" s="775"/>
      <c r="AV17" s="775"/>
      <c r="AW17" s="775"/>
      <c r="AX17" s="775"/>
      <c r="AY17" s="775"/>
      <c r="AZ17" s="775"/>
      <c r="BA17" s="775"/>
      <c r="BB17" s="775"/>
      <c r="BC17" s="775"/>
      <c r="BD17" s="775"/>
      <c r="BE17" s="775"/>
      <c r="BF17" s="775"/>
      <c r="BG17" s="775"/>
      <c r="BH17" s="775"/>
      <c r="BI17" s="775"/>
      <c r="BJ17" s="775"/>
      <c r="BK17" s="775"/>
      <c r="BL17" s="775"/>
      <c r="BM17" s="775"/>
      <c r="BN17" s="775"/>
      <c r="BO17" s="776"/>
    </row>
    <row r="18" spans="1:67" ht="13.5" customHeight="1">
      <c r="A18" s="720"/>
      <c r="B18" s="704"/>
      <c r="C18" s="704"/>
      <c r="D18" s="703"/>
      <c r="E18" s="703"/>
      <c r="F18" s="712"/>
      <c r="G18" s="712"/>
      <c r="H18" s="712"/>
      <c r="I18" s="717"/>
      <c r="J18" s="717"/>
      <c r="K18" s="717"/>
      <c r="L18" s="717"/>
      <c r="M18" s="717"/>
      <c r="N18" s="80"/>
      <c r="O18" s="81"/>
      <c r="P18" s="634"/>
      <c r="Q18" s="634"/>
      <c r="R18" s="634"/>
      <c r="S18" s="634"/>
      <c r="T18" s="634"/>
      <c r="U18" s="82"/>
      <c r="V18" s="83"/>
      <c r="W18" s="84"/>
      <c r="X18" s="632"/>
      <c r="Y18" s="632"/>
      <c r="Z18" s="632"/>
      <c r="AA18" s="632"/>
      <c r="AB18" s="632"/>
      <c r="AC18" s="632"/>
      <c r="AD18" s="632"/>
      <c r="AE18" s="632"/>
      <c r="AF18" s="632"/>
      <c r="AG18" s="632"/>
      <c r="AH18" s="632"/>
      <c r="AI18" s="632"/>
      <c r="AJ18" s="633"/>
      <c r="AK18" s="774"/>
      <c r="AL18" s="775"/>
      <c r="AM18" s="775"/>
      <c r="AN18" s="775"/>
      <c r="AO18" s="775"/>
      <c r="AP18" s="775"/>
      <c r="AQ18" s="775"/>
      <c r="AR18" s="775"/>
      <c r="AS18" s="775"/>
      <c r="AT18" s="775"/>
      <c r="AU18" s="775"/>
      <c r="AV18" s="775"/>
      <c r="AW18" s="775"/>
      <c r="AX18" s="775"/>
      <c r="AY18" s="775"/>
      <c r="AZ18" s="775"/>
      <c r="BA18" s="775"/>
      <c r="BB18" s="775"/>
      <c r="BC18" s="775"/>
      <c r="BD18" s="775"/>
      <c r="BE18" s="775"/>
      <c r="BF18" s="775"/>
      <c r="BG18" s="775"/>
      <c r="BH18" s="775"/>
      <c r="BI18" s="775"/>
      <c r="BJ18" s="775"/>
      <c r="BK18" s="775"/>
      <c r="BL18" s="775"/>
      <c r="BM18" s="775"/>
      <c r="BN18" s="775"/>
      <c r="BO18" s="776"/>
    </row>
    <row r="19" spans="1:67" ht="13.5" customHeight="1">
      <c r="A19" s="720"/>
      <c r="B19" s="704"/>
      <c r="C19" s="704"/>
      <c r="D19" s="703"/>
      <c r="E19" s="703"/>
      <c r="F19" s="712"/>
      <c r="G19" s="712"/>
      <c r="H19" s="712"/>
      <c r="I19" s="717"/>
      <c r="J19" s="717"/>
      <c r="K19" s="717"/>
      <c r="L19" s="717"/>
      <c r="M19" s="717"/>
      <c r="N19" s="80"/>
      <c r="O19" s="81"/>
      <c r="P19" s="634"/>
      <c r="Q19" s="634"/>
      <c r="R19" s="634"/>
      <c r="S19" s="634"/>
      <c r="T19" s="634"/>
      <c r="U19" s="82"/>
      <c r="V19" s="83"/>
      <c r="W19" s="84"/>
      <c r="X19" s="632"/>
      <c r="Y19" s="632"/>
      <c r="Z19" s="632"/>
      <c r="AA19" s="632"/>
      <c r="AB19" s="632"/>
      <c r="AC19" s="632"/>
      <c r="AD19" s="632"/>
      <c r="AE19" s="632"/>
      <c r="AF19" s="632"/>
      <c r="AG19" s="632"/>
      <c r="AH19" s="632"/>
      <c r="AI19" s="632"/>
      <c r="AJ19" s="633"/>
      <c r="AK19" s="774"/>
      <c r="AL19" s="775"/>
      <c r="AM19" s="775"/>
      <c r="AN19" s="775"/>
      <c r="AO19" s="775"/>
      <c r="AP19" s="775"/>
      <c r="AQ19" s="775"/>
      <c r="AR19" s="775"/>
      <c r="AS19" s="775"/>
      <c r="AT19" s="775"/>
      <c r="AU19" s="775"/>
      <c r="AV19" s="775"/>
      <c r="AW19" s="775"/>
      <c r="AX19" s="775"/>
      <c r="AY19" s="775"/>
      <c r="AZ19" s="775"/>
      <c r="BA19" s="775"/>
      <c r="BB19" s="775"/>
      <c r="BC19" s="775"/>
      <c r="BD19" s="775"/>
      <c r="BE19" s="775"/>
      <c r="BF19" s="775"/>
      <c r="BG19" s="775"/>
      <c r="BH19" s="775"/>
      <c r="BI19" s="775"/>
      <c r="BJ19" s="775"/>
      <c r="BK19" s="775"/>
      <c r="BL19" s="775"/>
      <c r="BM19" s="775"/>
      <c r="BN19" s="775"/>
      <c r="BO19" s="776"/>
    </row>
    <row r="20" spans="1:67">
      <c r="A20" s="720"/>
      <c r="B20" s="704"/>
      <c r="C20" s="704"/>
      <c r="D20" s="703"/>
      <c r="E20" s="703"/>
      <c r="F20" s="712"/>
      <c r="G20" s="712"/>
      <c r="H20" s="712"/>
      <c r="I20" s="717"/>
      <c r="J20" s="717"/>
      <c r="K20" s="717"/>
      <c r="L20" s="717"/>
      <c r="M20" s="717"/>
      <c r="N20" s="80"/>
      <c r="O20" s="81"/>
      <c r="P20" s="634"/>
      <c r="Q20" s="634"/>
      <c r="R20" s="634"/>
      <c r="S20" s="634"/>
      <c r="T20" s="634"/>
      <c r="U20" s="82"/>
      <c r="V20" s="83"/>
      <c r="W20" s="84"/>
      <c r="X20" s="632"/>
      <c r="Y20" s="632"/>
      <c r="Z20" s="632"/>
      <c r="AA20" s="632"/>
      <c r="AB20" s="632"/>
      <c r="AC20" s="632"/>
      <c r="AD20" s="632"/>
      <c r="AE20" s="632"/>
      <c r="AF20" s="632"/>
      <c r="AG20" s="632"/>
      <c r="AH20" s="632"/>
      <c r="AI20" s="632"/>
      <c r="AJ20" s="633"/>
      <c r="AK20" s="774"/>
      <c r="AL20" s="775"/>
      <c r="AM20" s="775"/>
      <c r="AN20" s="775"/>
      <c r="AO20" s="775"/>
      <c r="AP20" s="775"/>
      <c r="AQ20" s="775"/>
      <c r="AR20" s="775"/>
      <c r="AS20" s="775"/>
      <c r="AT20" s="775"/>
      <c r="AU20" s="775"/>
      <c r="AV20" s="775"/>
      <c r="AW20" s="775"/>
      <c r="AX20" s="775"/>
      <c r="AY20" s="775"/>
      <c r="AZ20" s="775"/>
      <c r="BA20" s="775"/>
      <c r="BB20" s="775"/>
      <c r="BC20" s="775"/>
      <c r="BD20" s="775"/>
      <c r="BE20" s="775"/>
      <c r="BF20" s="775"/>
      <c r="BG20" s="775"/>
      <c r="BH20" s="775"/>
      <c r="BI20" s="775"/>
      <c r="BJ20" s="775"/>
      <c r="BK20" s="775"/>
      <c r="BL20" s="775"/>
      <c r="BM20" s="775"/>
      <c r="BN20" s="775"/>
      <c r="BO20" s="776"/>
    </row>
    <row r="21" spans="1:67">
      <c r="A21" s="721"/>
      <c r="B21" s="722"/>
      <c r="C21" s="722"/>
      <c r="D21" s="711"/>
      <c r="E21" s="711"/>
      <c r="F21" s="711"/>
      <c r="G21" s="711"/>
      <c r="H21" s="711"/>
      <c r="I21" s="716"/>
      <c r="J21" s="716"/>
      <c r="K21" s="716"/>
      <c r="L21" s="716"/>
      <c r="M21" s="716"/>
      <c r="N21" s="85"/>
      <c r="O21" s="86"/>
      <c r="P21" s="715"/>
      <c r="Q21" s="715"/>
      <c r="R21" s="715"/>
      <c r="S21" s="715"/>
      <c r="T21" s="715"/>
      <c r="U21" s="87"/>
      <c r="V21" s="88"/>
      <c r="W21" s="89"/>
      <c r="X21" s="713"/>
      <c r="Y21" s="713"/>
      <c r="Z21" s="713"/>
      <c r="AA21" s="713"/>
      <c r="AB21" s="713"/>
      <c r="AC21" s="713"/>
      <c r="AD21" s="713"/>
      <c r="AE21" s="713"/>
      <c r="AF21" s="713"/>
      <c r="AG21" s="713"/>
      <c r="AH21" s="713"/>
      <c r="AI21" s="713"/>
      <c r="AJ21" s="714"/>
      <c r="AK21" s="774"/>
      <c r="AL21" s="775"/>
      <c r="AM21" s="775"/>
      <c r="AN21" s="775"/>
      <c r="AO21" s="775"/>
      <c r="AP21" s="775"/>
      <c r="AQ21" s="775"/>
      <c r="AR21" s="775"/>
      <c r="AS21" s="775"/>
      <c r="AT21" s="775"/>
      <c r="AU21" s="775"/>
      <c r="AV21" s="775"/>
      <c r="AW21" s="775"/>
      <c r="AX21" s="775"/>
      <c r="AY21" s="775"/>
      <c r="AZ21" s="775"/>
      <c r="BA21" s="775"/>
      <c r="BB21" s="775"/>
      <c r="BC21" s="775"/>
      <c r="BD21" s="775"/>
      <c r="BE21" s="775"/>
      <c r="BF21" s="775"/>
      <c r="BG21" s="775"/>
      <c r="BH21" s="775"/>
      <c r="BI21" s="775"/>
      <c r="BJ21" s="775"/>
      <c r="BK21" s="775"/>
      <c r="BL21" s="775"/>
      <c r="BM21" s="775"/>
      <c r="BN21" s="775"/>
      <c r="BO21" s="776"/>
    </row>
    <row r="22" spans="1:67">
      <c r="A22" s="755" t="s">
        <v>317</v>
      </c>
      <c r="B22" s="67"/>
      <c r="C22" s="90"/>
      <c r="D22" s="90"/>
      <c r="E22" s="90"/>
      <c r="F22" s="90"/>
      <c r="G22" s="90"/>
      <c r="H22" s="90"/>
      <c r="I22" s="90"/>
      <c r="J22" s="90"/>
      <c r="K22" s="90"/>
      <c r="L22" s="90"/>
      <c r="M22" s="90"/>
      <c r="N22" s="90"/>
      <c r="O22" s="90"/>
      <c r="P22" s="90"/>
      <c r="Q22" s="90"/>
      <c r="R22" s="91"/>
      <c r="S22" s="92"/>
      <c r="T22" s="92"/>
      <c r="U22" s="92"/>
      <c r="V22" s="92"/>
      <c r="W22" s="92"/>
      <c r="X22" s="92"/>
      <c r="Y22" s="92"/>
      <c r="Z22" s="92"/>
      <c r="AA22" s="92"/>
      <c r="AB22" s="92"/>
      <c r="AC22" s="93"/>
      <c r="AD22" s="93"/>
      <c r="AE22" s="93"/>
      <c r="AF22" s="92"/>
      <c r="AG22" s="92"/>
      <c r="AH22" s="92"/>
      <c r="AI22" s="92"/>
      <c r="AJ22" s="94"/>
      <c r="AK22" s="774"/>
      <c r="AL22" s="775"/>
      <c r="AM22" s="775"/>
      <c r="AN22" s="775"/>
      <c r="AO22" s="775"/>
      <c r="AP22" s="775"/>
      <c r="AQ22" s="775"/>
      <c r="AR22" s="775"/>
      <c r="AS22" s="775"/>
      <c r="AT22" s="775"/>
      <c r="AU22" s="775"/>
      <c r="AV22" s="775"/>
      <c r="AW22" s="775"/>
      <c r="AX22" s="775"/>
      <c r="AY22" s="775"/>
      <c r="AZ22" s="775"/>
      <c r="BA22" s="775"/>
      <c r="BB22" s="775"/>
      <c r="BC22" s="775"/>
      <c r="BD22" s="775"/>
      <c r="BE22" s="775"/>
      <c r="BF22" s="775"/>
      <c r="BG22" s="775"/>
      <c r="BH22" s="775"/>
      <c r="BI22" s="775"/>
      <c r="BJ22" s="775"/>
      <c r="BK22" s="775"/>
      <c r="BL22" s="775"/>
      <c r="BM22" s="775"/>
      <c r="BN22" s="775"/>
      <c r="BO22" s="776"/>
    </row>
    <row r="23" spans="1:67">
      <c r="A23" s="756"/>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95"/>
      <c r="AK23" s="774"/>
      <c r="AL23" s="775"/>
      <c r="AM23" s="775"/>
      <c r="AN23" s="775"/>
      <c r="AO23" s="775"/>
      <c r="AP23" s="775"/>
      <c r="AQ23" s="775"/>
      <c r="AR23" s="775"/>
      <c r="AS23" s="775"/>
      <c r="AT23" s="775"/>
      <c r="AU23" s="775"/>
      <c r="AV23" s="775"/>
      <c r="AW23" s="775"/>
      <c r="AX23" s="775"/>
      <c r="AY23" s="775"/>
      <c r="AZ23" s="775"/>
      <c r="BA23" s="775"/>
      <c r="BB23" s="775"/>
      <c r="BC23" s="775"/>
      <c r="BD23" s="775"/>
      <c r="BE23" s="775"/>
      <c r="BF23" s="775"/>
      <c r="BG23" s="775"/>
      <c r="BH23" s="775"/>
      <c r="BI23" s="775"/>
      <c r="BJ23" s="775"/>
      <c r="BK23" s="775"/>
      <c r="BL23" s="775"/>
      <c r="BM23" s="775"/>
      <c r="BN23" s="775"/>
      <c r="BO23" s="776"/>
    </row>
    <row r="24" spans="1:67">
      <c r="A24" s="756"/>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95"/>
      <c r="AK24" s="774"/>
      <c r="AL24" s="775"/>
      <c r="AM24" s="775"/>
      <c r="AN24" s="775"/>
      <c r="AO24" s="775"/>
      <c r="AP24" s="775"/>
      <c r="AQ24" s="775"/>
      <c r="AR24" s="775"/>
      <c r="AS24" s="775"/>
      <c r="AT24" s="775"/>
      <c r="AU24" s="775"/>
      <c r="AV24" s="775"/>
      <c r="AW24" s="775"/>
      <c r="AX24" s="775"/>
      <c r="AY24" s="775"/>
      <c r="AZ24" s="775"/>
      <c r="BA24" s="775"/>
      <c r="BB24" s="775"/>
      <c r="BC24" s="775"/>
      <c r="BD24" s="775"/>
      <c r="BE24" s="775"/>
      <c r="BF24" s="775"/>
      <c r="BG24" s="775"/>
      <c r="BH24" s="775"/>
      <c r="BI24" s="775"/>
      <c r="BJ24" s="775"/>
      <c r="BK24" s="775"/>
      <c r="BL24" s="775"/>
      <c r="BM24" s="775"/>
      <c r="BN24" s="775"/>
      <c r="BO24" s="776"/>
    </row>
    <row r="25" spans="1:67" ht="14.25" customHeight="1">
      <c r="A25" s="756"/>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95"/>
      <c r="AK25" s="818" t="s">
        <v>318</v>
      </c>
      <c r="AL25" s="635" t="s">
        <v>319</v>
      </c>
      <c r="AM25" s="609"/>
      <c r="AN25" s="609"/>
      <c r="AO25" s="609" t="s">
        <v>320</v>
      </c>
      <c r="AP25" s="609"/>
      <c r="AQ25" s="609"/>
      <c r="AR25" s="609"/>
      <c r="AS25" s="609" t="s">
        <v>321</v>
      </c>
      <c r="AT25" s="609"/>
      <c r="AU25" s="609" t="s">
        <v>322</v>
      </c>
      <c r="AV25" s="609"/>
      <c r="AW25" s="609"/>
      <c r="AX25" s="609"/>
      <c r="AY25" s="609"/>
      <c r="AZ25" s="609" t="s">
        <v>323</v>
      </c>
      <c r="BA25" s="609"/>
      <c r="BB25" s="609" t="s">
        <v>324</v>
      </c>
      <c r="BC25" s="609"/>
      <c r="BD25" s="609"/>
      <c r="BE25" s="609"/>
      <c r="BF25" s="609" t="s">
        <v>325</v>
      </c>
      <c r="BG25" s="609"/>
      <c r="BH25" s="609"/>
      <c r="BI25" s="609"/>
      <c r="BJ25" s="609" t="s">
        <v>326</v>
      </c>
      <c r="BK25" s="609"/>
      <c r="BL25" s="609"/>
      <c r="BM25" s="609"/>
      <c r="BN25" s="609"/>
      <c r="BO25" s="610"/>
    </row>
    <row r="26" spans="1:67">
      <c r="A26" s="756"/>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95"/>
      <c r="AK26" s="819"/>
      <c r="AL26" s="636"/>
      <c r="AM26" s="611"/>
      <c r="AN26" s="611"/>
      <c r="AO26" s="611"/>
      <c r="AP26" s="611"/>
      <c r="AQ26" s="611"/>
      <c r="AR26" s="611"/>
      <c r="AS26" s="611"/>
      <c r="AT26" s="611"/>
      <c r="AU26" s="611"/>
      <c r="AV26" s="611"/>
      <c r="AW26" s="611"/>
      <c r="AX26" s="611"/>
      <c r="AY26" s="611"/>
      <c r="AZ26" s="611"/>
      <c r="BA26" s="611"/>
      <c r="BB26" s="611"/>
      <c r="BC26" s="611"/>
      <c r="BD26" s="611"/>
      <c r="BE26" s="611"/>
      <c r="BF26" s="611"/>
      <c r="BG26" s="611"/>
      <c r="BH26" s="611"/>
      <c r="BI26" s="611"/>
      <c r="BJ26" s="611"/>
      <c r="BK26" s="611"/>
      <c r="BL26" s="611"/>
      <c r="BM26" s="611"/>
      <c r="BN26" s="611"/>
      <c r="BO26" s="612"/>
    </row>
    <row r="27" spans="1:67">
      <c r="A27" s="756"/>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95"/>
      <c r="AK27" s="819"/>
      <c r="AL27" s="637"/>
      <c r="AM27" s="637"/>
      <c r="AN27" s="638"/>
      <c r="AO27" s="639"/>
      <c r="AP27" s="639"/>
      <c r="AQ27" s="639"/>
      <c r="AR27" s="639"/>
      <c r="AS27" s="639"/>
      <c r="AT27" s="639"/>
      <c r="AU27" s="783"/>
      <c r="AV27" s="783"/>
      <c r="AW27" s="783"/>
      <c r="AX27" s="783"/>
      <c r="AY27" s="783"/>
      <c r="AZ27" s="785"/>
      <c r="BA27" s="639"/>
      <c r="BB27" s="783"/>
      <c r="BC27" s="783"/>
      <c r="BD27" s="783"/>
      <c r="BE27" s="783"/>
      <c r="BF27" s="783"/>
      <c r="BG27" s="783"/>
      <c r="BH27" s="783"/>
      <c r="BI27" s="783"/>
      <c r="BJ27" s="778"/>
      <c r="BK27" s="652"/>
      <c r="BL27" s="652"/>
      <c r="BM27" s="652"/>
      <c r="BN27" s="652"/>
      <c r="BO27" s="779"/>
    </row>
    <row r="28" spans="1:67">
      <c r="A28" s="756"/>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95"/>
      <c r="AK28" s="819"/>
      <c r="AL28" s="637"/>
      <c r="AM28" s="637"/>
      <c r="AN28" s="638"/>
      <c r="AO28" s="631"/>
      <c r="AP28" s="631"/>
      <c r="AQ28" s="631"/>
      <c r="AR28" s="631"/>
      <c r="AS28" s="631"/>
      <c r="AT28" s="631"/>
      <c r="AU28" s="613"/>
      <c r="AV28" s="613"/>
      <c r="AW28" s="613"/>
      <c r="AX28" s="613"/>
      <c r="AY28" s="613"/>
      <c r="AZ28" s="631"/>
      <c r="BA28" s="631"/>
      <c r="BB28" s="613"/>
      <c r="BC28" s="613"/>
      <c r="BD28" s="613"/>
      <c r="BE28" s="613"/>
      <c r="BF28" s="613"/>
      <c r="BG28" s="613"/>
      <c r="BH28" s="613"/>
      <c r="BI28" s="613"/>
      <c r="BJ28" s="780"/>
      <c r="BK28" s="781"/>
      <c r="BL28" s="781"/>
      <c r="BM28" s="781"/>
      <c r="BN28" s="781"/>
      <c r="BO28" s="782"/>
    </row>
    <row r="29" spans="1:67">
      <c r="A29" s="757"/>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96"/>
      <c r="AK29" s="819"/>
      <c r="AL29" s="601"/>
      <c r="AM29" s="601"/>
      <c r="AN29" s="602"/>
      <c r="AO29" s="631"/>
      <c r="AP29" s="631"/>
      <c r="AQ29" s="631"/>
      <c r="AR29" s="631"/>
      <c r="AS29" s="631"/>
      <c r="AT29" s="631"/>
      <c r="AU29" s="613"/>
      <c r="AV29" s="613"/>
      <c r="AW29" s="613"/>
      <c r="AX29" s="613"/>
      <c r="AY29" s="613"/>
      <c r="AZ29" s="784"/>
      <c r="BA29" s="631"/>
      <c r="BB29" s="613"/>
      <c r="BC29" s="613"/>
      <c r="BD29" s="613"/>
      <c r="BE29" s="613"/>
      <c r="BF29" s="613"/>
      <c r="BG29" s="613"/>
      <c r="BH29" s="613"/>
      <c r="BI29" s="613"/>
      <c r="BJ29" s="631"/>
      <c r="BK29" s="631"/>
      <c r="BL29" s="631"/>
      <c r="BM29" s="631"/>
      <c r="BN29" s="631"/>
      <c r="BO29" s="777"/>
    </row>
    <row r="30" spans="1:67">
      <c r="A30" s="700" t="s">
        <v>327</v>
      </c>
      <c r="B30" s="701"/>
      <c r="C30" s="701"/>
      <c r="D30" s="701"/>
      <c r="E30" s="701"/>
      <c r="F30" s="701"/>
      <c r="G30" s="701"/>
      <c r="H30" s="701"/>
      <c r="I30" s="701"/>
      <c r="J30" s="701"/>
      <c r="K30" s="701"/>
      <c r="L30" s="701"/>
      <c r="M30" s="701"/>
      <c r="N30" s="701"/>
      <c r="O30" s="701"/>
      <c r="P30" s="701"/>
      <c r="Q30" s="701"/>
      <c r="R30" s="701"/>
      <c r="S30" s="701"/>
      <c r="T30" s="701"/>
      <c r="U30" s="701"/>
      <c r="V30" s="701"/>
      <c r="W30" s="701"/>
      <c r="X30" s="701"/>
      <c r="Y30" s="701"/>
      <c r="Z30" s="701"/>
      <c r="AA30" s="701"/>
      <c r="AB30" s="701"/>
      <c r="AC30" s="701"/>
      <c r="AD30" s="701"/>
      <c r="AE30" s="701"/>
      <c r="AF30" s="701"/>
      <c r="AG30" s="701"/>
      <c r="AH30" s="701"/>
      <c r="AI30" s="701"/>
      <c r="AJ30" s="702"/>
      <c r="AK30" s="819"/>
      <c r="AL30" s="637"/>
      <c r="AM30" s="637"/>
      <c r="AN30" s="638"/>
      <c r="AO30" s="631"/>
      <c r="AP30" s="631"/>
      <c r="AQ30" s="631"/>
      <c r="AR30" s="631"/>
      <c r="AS30" s="631"/>
      <c r="AT30" s="631"/>
      <c r="AU30" s="613"/>
      <c r="AV30" s="613"/>
      <c r="AW30" s="613"/>
      <c r="AX30" s="613"/>
      <c r="AY30" s="613"/>
      <c r="AZ30" s="631"/>
      <c r="BA30" s="631"/>
      <c r="BB30" s="613"/>
      <c r="BC30" s="613"/>
      <c r="BD30" s="613"/>
      <c r="BE30" s="613"/>
      <c r="BF30" s="613"/>
      <c r="BG30" s="613"/>
      <c r="BH30" s="613"/>
      <c r="BI30" s="613"/>
      <c r="BJ30" s="631"/>
      <c r="BK30" s="631"/>
      <c r="BL30" s="631"/>
      <c r="BM30" s="631"/>
      <c r="BN30" s="631"/>
      <c r="BO30" s="777"/>
    </row>
    <row r="31" spans="1:67">
      <c r="A31" s="688" t="s">
        <v>328</v>
      </c>
      <c r="B31" s="689"/>
      <c r="C31" s="689"/>
      <c r="D31" s="689"/>
      <c r="E31" s="689"/>
      <c r="F31" s="690"/>
      <c r="G31" s="676"/>
      <c r="H31" s="677"/>
      <c r="I31" s="677"/>
      <c r="J31" s="678"/>
      <c r="K31" s="697" t="s">
        <v>329</v>
      </c>
      <c r="L31" s="698"/>
      <c r="M31" s="698"/>
      <c r="N31" s="698"/>
      <c r="O31" s="698"/>
      <c r="P31" s="698"/>
      <c r="Q31" s="698"/>
      <c r="R31" s="699"/>
      <c r="S31" s="705" t="s">
        <v>328</v>
      </c>
      <c r="T31" s="706"/>
      <c r="U31" s="706"/>
      <c r="V31" s="706"/>
      <c r="W31" s="706"/>
      <c r="X31" s="707"/>
      <c r="Y31" s="810"/>
      <c r="Z31" s="677"/>
      <c r="AA31" s="677"/>
      <c r="AB31" s="811"/>
      <c r="AC31" s="823" t="s">
        <v>329</v>
      </c>
      <c r="AD31" s="698"/>
      <c r="AE31" s="698"/>
      <c r="AF31" s="698"/>
      <c r="AG31" s="698"/>
      <c r="AH31" s="698"/>
      <c r="AI31" s="698"/>
      <c r="AJ31" s="699"/>
      <c r="AK31" s="819"/>
      <c r="AL31" s="601"/>
      <c r="AM31" s="601"/>
      <c r="AN31" s="602"/>
      <c r="AO31" s="631"/>
      <c r="AP31" s="631"/>
      <c r="AQ31" s="631"/>
      <c r="AR31" s="631"/>
      <c r="AS31" s="631"/>
      <c r="AT31" s="631"/>
      <c r="AU31" s="613"/>
      <c r="AV31" s="613"/>
      <c r="AW31" s="613"/>
      <c r="AX31" s="613"/>
      <c r="AY31" s="613"/>
      <c r="AZ31" s="784"/>
      <c r="BA31" s="631"/>
      <c r="BB31" s="613"/>
      <c r="BC31" s="613"/>
      <c r="BD31" s="613"/>
      <c r="BE31" s="613"/>
      <c r="BF31" s="613"/>
      <c r="BG31" s="613"/>
      <c r="BH31" s="613"/>
      <c r="BI31" s="613"/>
      <c r="BJ31" s="907"/>
      <c r="BK31" s="908"/>
      <c r="BL31" s="908"/>
      <c r="BM31" s="908"/>
      <c r="BN31" s="908"/>
      <c r="BO31" s="909"/>
    </row>
    <row r="32" spans="1:67">
      <c r="A32" s="752" t="s">
        <v>330</v>
      </c>
      <c r="B32" s="753"/>
      <c r="C32" s="753"/>
      <c r="D32" s="753"/>
      <c r="E32" s="753"/>
      <c r="F32" s="754"/>
      <c r="G32" s="682"/>
      <c r="H32" s="683"/>
      <c r="I32" s="683"/>
      <c r="J32" s="684"/>
      <c r="K32" s="799"/>
      <c r="L32" s="800"/>
      <c r="M32" s="800"/>
      <c r="N32" s="800"/>
      <c r="O32" s="800"/>
      <c r="P32" s="800"/>
      <c r="Q32" s="800"/>
      <c r="R32" s="801"/>
      <c r="S32" s="821" t="s">
        <v>331</v>
      </c>
      <c r="T32" s="795"/>
      <c r="U32" s="795"/>
      <c r="V32" s="795"/>
      <c r="W32" s="795"/>
      <c r="X32" s="822"/>
      <c r="Y32" s="824"/>
      <c r="Z32" s="683"/>
      <c r="AA32" s="683"/>
      <c r="AB32" s="825"/>
      <c r="AC32" s="800"/>
      <c r="AD32" s="800"/>
      <c r="AE32" s="800"/>
      <c r="AF32" s="800"/>
      <c r="AG32" s="800"/>
      <c r="AH32" s="800"/>
      <c r="AI32" s="800"/>
      <c r="AJ32" s="801"/>
      <c r="AK32" s="819"/>
      <c r="AL32" s="637"/>
      <c r="AM32" s="637"/>
      <c r="AN32" s="638"/>
      <c r="AO32" s="625"/>
      <c r="AP32" s="625"/>
      <c r="AQ32" s="625"/>
      <c r="AR32" s="625"/>
      <c r="AS32" s="625"/>
      <c r="AT32" s="625"/>
      <c r="AU32" s="614"/>
      <c r="AV32" s="614"/>
      <c r="AW32" s="614"/>
      <c r="AX32" s="614"/>
      <c r="AY32" s="614"/>
      <c r="AZ32" s="625"/>
      <c r="BA32" s="625"/>
      <c r="BB32" s="614"/>
      <c r="BC32" s="614"/>
      <c r="BD32" s="614"/>
      <c r="BE32" s="614"/>
      <c r="BF32" s="614"/>
      <c r="BG32" s="614"/>
      <c r="BH32" s="614"/>
      <c r="BI32" s="614"/>
      <c r="BJ32" s="910"/>
      <c r="BK32" s="911"/>
      <c r="BL32" s="911"/>
      <c r="BM32" s="911"/>
      <c r="BN32" s="911"/>
      <c r="BO32" s="912"/>
    </row>
    <row r="33" spans="1:67" ht="13.5" customHeight="1">
      <c r="A33" s="679" t="s">
        <v>332</v>
      </c>
      <c r="B33" s="680"/>
      <c r="C33" s="680"/>
      <c r="D33" s="680"/>
      <c r="E33" s="680"/>
      <c r="F33" s="681"/>
      <c r="G33" s="691"/>
      <c r="H33" s="692"/>
      <c r="I33" s="692"/>
      <c r="J33" s="693"/>
      <c r="K33" s="764"/>
      <c r="L33" s="765"/>
      <c r="M33" s="765"/>
      <c r="N33" s="765"/>
      <c r="O33" s="765"/>
      <c r="P33" s="765"/>
      <c r="Q33" s="765"/>
      <c r="R33" s="766"/>
      <c r="S33" s="767" t="s">
        <v>333</v>
      </c>
      <c r="T33" s="593"/>
      <c r="U33" s="593"/>
      <c r="V33" s="593"/>
      <c r="W33" s="593"/>
      <c r="X33" s="768"/>
      <c r="Y33" s="769"/>
      <c r="Z33" s="692"/>
      <c r="AA33" s="692"/>
      <c r="AB33" s="770"/>
      <c r="AC33" s="765"/>
      <c r="AD33" s="765"/>
      <c r="AE33" s="765"/>
      <c r="AF33" s="765"/>
      <c r="AG33" s="765"/>
      <c r="AH33" s="765"/>
      <c r="AI33" s="765"/>
      <c r="AJ33" s="766"/>
      <c r="AK33" s="819"/>
      <c r="AL33" s="812" t="s">
        <v>156</v>
      </c>
      <c r="AM33" s="813"/>
      <c r="AN33" s="814"/>
      <c r="AO33" s="802"/>
      <c r="AP33" s="802"/>
      <c r="AQ33" s="802"/>
      <c r="AR33" s="802"/>
      <c r="AS33" s="802"/>
      <c r="AT33" s="802"/>
      <c r="AU33" s="804"/>
      <c r="AV33" s="805"/>
      <c r="AW33" s="805"/>
      <c r="AX33" s="805"/>
      <c r="AY33" s="806"/>
      <c r="AZ33" s="802"/>
      <c r="BA33" s="802"/>
      <c r="BB33" s="921"/>
      <c r="BC33" s="922"/>
      <c r="BD33" s="922"/>
      <c r="BE33" s="922"/>
      <c r="BF33" s="921"/>
      <c r="BG33" s="922"/>
      <c r="BH33" s="922"/>
      <c r="BI33" s="922"/>
      <c r="BJ33" s="802"/>
      <c r="BK33" s="802"/>
      <c r="BL33" s="802"/>
      <c r="BM33" s="802"/>
      <c r="BN33" s="802"/>
      <c r="BO33" s="917"/>
    </row>
    <row r="34" spans="1:67" ht="13.5" customHeight="1">
      <c r="A34" s="679" t="s">
        <v>334</v>
      </c>
      <c r="B34" s="680"/>
      <c r="C34" s="680"/>
      <c r="D34" s="680"/>
      <c r="E34" s="680"/>
      <c r="F34" s="681"/>
      <c r="G34" s="691"/>
      <c r="H34" s="692"/>
      <c r="I34" s="692"/>
      <c r="J34" s="693"/>
      <c r="K34" s="764"/>
      <c r="L34" s="765"/>
      <c r="M34" s="765"/>
      <c r="N34" s="765"/>
      <c r="O34" s="765"/>
      <c r="P34" s="765"/>
      <c r="Q34" s="765"/>
      <c r="R34" s="766"/>
      <c r="S34" s="767" t="s">
        <v>335</v>
      </c>
      <c r="T34" s="593"/>
      <c r="U34" s="593"/>
      <c r="V34" s="593"/>
      <c r="W34" s="593"/>
      <c r="X34" s="768"/>
      <c r="Y34" s="769"/>
      <c r="Z34" s="692"/>
      <c r="AA34" s="692"/>
      <c r="AB34" s="770"/>
      <c r="AC34" s="765"/>
      <c r="AD34" s="765"/>
      <c r="AE34" s="765"/>
      <c r="AF34" s="765"/>
      <c r="AG34" s="765"/>
      <c r="AH34" s="765"/>
      <c r="AI34" s="765"/>
      <c r="AJ34" s="766"/>
      <c r="AK34" s="819"/>
      <c r="AL34" s="815"/>
      <c r="AM34" s="816"/>
      <c r="AN34" s="817"/>
      <c r="AO34" s="803"/>
      <c r="AP34" s="803"/>
      <c r="AQ34" s="803"/>
      <c r="AR34" s="803"/>
      <c r="AS34" s="803"/>
      <c r="AT34" s="803"/>
      <c r="AU34" s="807"/>
      <c r="AV34" s="808"/>
      <c r="AW34" s="808"/>
      <c r="AX34" s="808"/>
      <c r="AY34" s="809"/>
      <c r="AZ34" s="803"/>
      <c r="BA34" s="803"/>
      <c r="BB34" s="923"/>
      <c r="BC34" s="923"/>
      <c r="BD34" s="923"/>
      <c r="BE34" s="923"/>
      <c r="BF34" s="923"/>
      <c r="BG34" s="923"/>
      <c r="BH34" s="923"/>
      <c r="BI34" s="923"/>
      <c r="BJ34" s="803"/>
      <c r="BK34" s="803"/>
      <c r="BL34" s="803"/>
      <c r="BM34" s="803"/>
      <c r="BN34" s="803"/>
      <c r="BO34" s="918"/>
    </row>
    <row r="35" spans="1:67" ht="13.5" customHeight="1">
      <c r="A35" s="679" t="s">
        <v>336</v>
      </c>
      <c r="B35" s="680"/>
      <c r="C35" s="680"/>
      <c r="D35" s="680"/>
      <c r="E35" s="680"/>
      <c r="F35" s="681"/>
      <c r="G35" s="691"/>
      <c r="H35" s="692"/>
      <c r="I35" s="692"/>
      <c r="J35" s="693"/>
      <c r="K35" s="764"/>
      <c r="L35" s="765"/>
      <c r="M35" s="765"/>
      <c r="N35" s="765"/>
      <c r="O35" s="765"/>
      <c r="P35" s="765"/>
      <c r="Q35" s="765"/>
      <c r="R35" s="766"/>
      <c r="S35" s="767" t="s">
        <v>337</v>
      </c>
      <c r="T35" s="593"/>
      <c r="U35" s="593"/>
      <c r="V35" s="593"/>
      <c r="W35" s="593"/>
      <c r="X35" s="768"/>
      <c r="Y35" s="769"/>
      <c r="Z35" s="692"/>
      <c r="AA35" s="692"/>
      <c r="AB35" s="770"/>
      <c r="AC35" s="765"/>
      <c r="AD35" s="765"/>
      <c r="AE35" s="765"/>
      <c r="AF35" s="765"/>
      <c r="AG35" s="765"/>
      <c r="AH35" s="765"/>
      <c r="AI35" s="765"/>
      <c r="AJ35" s="766"/>
      <c r="AK35" s="819"/>
      <c r="AL35" s="607" t="s">
        <v>338</v>
      </c>
      <c r="AM35" s="607"/>
      <c r="AN35" s="882"/>
      <c r="AO35" s="878" t="s">
        <v>339</v>
      </c>
      <c r="AP35" s="879"/>
      <c r="AQ35" s="879"/>
      <c r="AR35" s="879"/>
      <c r="AS35" s="879"/>
      <c r="AT35" s="879"/>
      <c r="AU35" s="879"/>
      <c r="AV35" s="879"/>
      <c r="AW35" s="879"/>
      <c r="AX35" s="879"/>
      <c r="AY35" s="879"/>
      <c r="AZ35" s="879"/>
      <c r="BA35" s="879"/>
      <c r="BB35" s="876"/>
      <c r="BC35" s="615"/>
      <c r="BD35" s="615"/>
      <c r="BE35" s="615"/>
      <c r="BF35" s="637" t="s">
        <v>340</v>
      </c>
      <c r="BG35" s="615"/>
      <c r="BH35" s="615"/>
      <c r="BI35" s="615"/>
      <c r="BJ35" s="615"/>
      <c r="BK35" s="637" t="s">
        <v>341</v>
      </c>
      <c r="BL35" s="615" t="str">
        <f>IF(BB35="","",ROUND(BB35*BG35/BG36,0))</f>
        <v/>
      </c>
      <c r="BM35" s="615"/>
      <c r="BN35" s="615"/>
      <c r="BO35" s="616"/>
    </row>
    <row r="36" spans="1:67" ht="13.5" customHeight="1">
      <c r="A36" s="679" t="s">
        <v>342</v>
      </c>
      <c r="B36" s="680"/>
      <c r="C36" s="680"/>
      <c r="D36" s="680"/>
      <c r="E36" s="680"/>
      <c r="F36" s="681"/>
      <c r="G36" s="691"/>
      <c r="H36" s="692"/>
      <c r="I36" s="692"/>
      <c r="J36" s="693"/>
      <c r="K36" s="764"/>
      <c r="L36" s="765"/>
      <c r="M36" s="765"/>
      <c r="N36" s="765"/>
      <c r="O36" s="765"/>
      <c r="P36" s="765"/>
      <c r="Q36" s="765"/>
      <c r="R36" s="766"/>
      <c r="S36" s="767" t="s">
        <v>343</v>
      </c>
      <c r="T36" s="593"/>
      <c r="U36" s="593"/>
      <c r="V36" s="593"/>
      <c r="W36" s="593"/>
      <c r="X36" s="768"/>
      <c r="Y36" s="769"/>
      <c r="Z36" s="692"/>
      <c r="AA36" s="692"/>
      <c r="AB36" s="770"/>
      <c r="AC36" s="765"/>
      <c r="AD36" s="765"/>
      <c r="AE36" s="765"/>
      <c r="AF36" s="765"/>
      <c r="AG36" s="765"/>
      <c r="AH36" s="765"/>
      <c r="AI36" s="765"/>
      <c r="AJ36" s="766"/>
      <c r="AK36" s="820"/>
      <c r="AL36" s="883"/>
      <c r="AM36" s="883"/>
      <c r="AN36" s="884"/>
      <c r="AO36" s="880"/>
      <c r="AP36" s="881"/>
      <c r="AQ36" s="881"/>
      <c r="AR36" s="881"/>
      <c r="AS36" s="881"/>
      <c r="AT36" s="881"/>
      <c r="AU36" s="881"/>
      <c r="AV36" s="881"/>
      <c r="AW36" s="881"/>
      <c r="AX36" s="881"/>
      <c r="AY36" s="881"/>
      <c r="AZ36" s="881"/>
      <c r="BA36" s="881"/>
      <c r="BB36" s="877"/>
      <c r="BC36" s="617"/>
      <c r="BD36" s="617"/>
      <c r="BE36" s="617"/>
      <c r="BF36" s="916"/>
      <c r="BG36" s="920"/>
      <c r="BH36" s="920"/>
      <c r="BI36" s="920"/>
      <c r="BJ36" s="920"/>
      <c r="BK36" s="916"/>
      <c r="BL36" s="617"/>
      <c r="BM36" s="617"/>
      <c r="BN36" s="617"/>
      <c r="BO36" s="618"/>
    </row>
    <row r="37" spans="1:67" ht="13.5" customHeight="1">
      <c r="A37" s="761" t="s">
        <v>344</v>
      </c>
      <c r="B37" s="762"/>
      <c r="C37" s="762"/>
      <c r="D37" s="762"/>
      <c r="E37" s="762"/>
      <c r="F37" s="763"/>
      <c r="G37" s="694"/>
      <c r="H37" s="695"/>
      <c r="I37" s="695"/>
      <c r="J37" s="696"/>
      <c r="K37" s="764"/>
      <c r="L37" s="765"/>
      <c r="M37" s="765"/>
      <c r="N37" s="765"/>
      <c r="O37" s="765"/>
      <c r="P37" s="765"/>
      <c r="Q37" s="765"/>
      <c r="R37" s="766"/>
      <c r="S37" s="758" t="s">
        <v>345</v>
      </c>
      <c r="T37" s="759"/>
      <c r="U37" s="759"/>
      <c r="V37" s="759"/>
      <c r="W37" s="759"/>
      <c r="X37" s="760"/>
      <c r="Y37" s="924"/>
      <c r="Z37" s="695"/>
      <c r="AA37" s="695"/>
      <c r="AB37" s="925"/>
      <c r="AC37" s="765"/>
      <c r="AD37" s="765"/>
      <c r="AE37" s="765"/>
      <c r="AF37" s="765"/>
      <c r="AG37" s="765"/>
      <c r="AH37" s="765"/>
      <c r="AI37" s="765"/>
      <c r="AJ37" s="766"/>
      <c r="AK37" s="818" t="s">
        <v>346</v>
      </c>
      <c r="AL37" s="873" t="s">
        <v>347</v>
      </c>
      <c r="AM37" s="874"/>
      <c r="AN37" s="874"/>
      <c r="AO37" s="874"/>
      <c r="AP37" s="875" t="s">
        <v>348</v>
      </c>
      <c r="AQ37" s="875"/>
      <c r="AR37" s="875"/>
      <c r="AS37" s="875"/>
      <c r="AT37" s="875" t="s">
        <v>349</v>
      </c>
      <c r="AU37" s="875"/>
      <c r="AV37" s="875"/>
      <c r="AW37" s="875"/>
      <c r="AX37" s="875" t="s">
        <v>350</v>
      </c>
      <c r="AY37" s="875"/>
      <c r="AZ37" s="875"/>
      <c r="BA37" s="875"/>
      <c r="BB37" s="874" t="s">
        <v>351</v>
      </c>
      <c r="BC37" s="874"/>
      <c r="BD37" s="874"/>
      <c r="BE37" s="885"/>
      <c r="BF37" s="913" t="s">
        <v>352</v>
      </c>
      <c r="BG37" s="914"/>
      <c r="BH37" s="915"/>
      <c r="BI37" s="885" t="s">
        <v>199</v>
      </c>
      <c r="BJ37" s="886"/>
      <c r="BK37" s="886"/>
      <c r="BL37" s="886"/>
      <c r="BM37" s="887"/>
      <c r="BN37" s="914" t="s">
        <v>353</v>
      </c>
      <c r="BO37" s="919"/>
    </row>
    <row r="38" spans="1:67" ht="13.5" customHeight="1">
      <c r="A38" s="679" t="s">
        <v>354</v>
      </c>
      <c r="B38" s="680"/>
      <c r="C38" s="680"/>
      <c r="D38" s="680"/>
      <c r="E38" s="680"/>
      <c r="F38" s="681"/>
      <c r="G38" s="691"/>
      <c r="H38" s="692"/>
      <c r="I38" s="692"/>
      <c r="J38" s="693"/>
      <c r="K38" s="764"/>
      <c r="L38" s="765"/>
      <c r="M38" s="765"/>
      <c r="N38" s="765"/>
      <c r="O38" s="765"/>
      <c r="P38" s="765"/>
      <c r="Q38" s="765"/>
      <c r="R38" s="766"/>
      <c r="S38" s="767" t="s">
        <v>355</v>
      </c>
      <c r="T38" s="593"/>
      <c r="U38" s="593"/>
      <c r="V38" s="593"/>
      <c r="W38" s="593"/>
      <c r="X38" s="768"/>
      <c r="Y38" s="769"/>
      <c r="Z38" s="692"/>
      <c r="AA38" s="692"/>
      <c r="AB38" s="770"/>
      <c r="AC38" s="765"/>
      <c r="AD38" s="765"/>
      <c r="AE38" s="765"/>
      <c r="AF38" s="765"/>
      <c r="AG38" s="765"/>
      <c r="AH38" s="765"/>
      <c r="AI38" s="765"/>
      <c r="AJ38" s="766"/>
      <c r="AK38" s="819"/>
      <c r="AL38" s="882"/>
      <c r="AM38" s="639"/>
      <c r="AN38" s="639"/>
      <c r="AO38" s="639"/>
      <c r="AP38" s="905"/>
      <c r="AQ38" s="905"/>
      <c r="AR38" s="905"/>
      <c r="AS38" s="905"/>
      <c r="AT38" s="783"/>
      <c r="AU38" s="783"/>
      <c r="AV38" s="783"/>
      <c r="AW38" s="783"/>
      <c r="AX38" s="783"/>
      <c r="AY38" s="783"/>
      <c r="AZ38" s="783"/>
      <c r="BA38" s="783"/>
      <c r="BB38" s="639"/>
      <c r="BC38" s="639"/>
      <c r="BD38" s="639"/>
      <c r="BE38" s="639"/>
      <c r="BF38" s="902"/>
      <c r="BG38" s="903"/>
      <c r="BH38" s="904"/>
      <c r="BI38" s="899"/>
      <c r="BJ38" s="900"/>
      <c r="BK38" s="900"/>
      <c r="BL38" s="900"/>
      <c r="BM38" s="901"/>
      <c r="BN38" s="607"/>
      <c r="BO38" s="608"/>
    </row>
    <row r="39" spans="1:67" ht="13.5" customHeight="1">
      <c r="A39" s="679" t="s">
        <v>356</v>
      </c>
      <c r="B39" s="680"/>
      <c r="C39" s="680"/>
      <c r="D39" s="680"/>
      <c r="E39" s="680"/>
      <c r="F39" s="681"/>
      <c r="G39" s="691"/>
      <c r="H39" s="692"/>
      <c r="I39" s="692"/>
      <c r="J39" s="693"/>
      <c r="K39" s="764"/>
      <c r="L39" s="765"/>
      <c r="M39" s="765"/>
      <c r="N39" s="765"/>
      <c r="O39" s="765"/>
      <c r="P39" s="765"/>
      <c r="Q39" s="765"/>
      <c r="R39" s="766"/>
      <c r="S39" s="767" t="s">
        <v>357</v>
      </c>
      <c r="T39" s="593"/>
      <c r="U39" s="593"/>
      <c r="V39" s="593"/>
      <c r="W39" s="593"/>
      <c r="X39" s="768"/>
      <c r="Y39" s="769"/>
      <c r="Z39" s="692"/>
      <c r="AA39" s="692"/>
      <c r="AB39" s="770"/>
      <c r="AC39" s="765"/>
      <c r="AD39" s="765"/>
      <c r="AE39" s="765"/>
      <c r="AF39" s="765"/>
      <c r="AG39" s="765"/>
      <c r="AH39" s="765"/>
      <c r="AI39" s="765"/>
      <c r="AJ39" s="766"/>
      <c r="AK39" s="819"/>
      <c r="AL39" s="599"/>
      <c r="AM39" s="631"/>
      <c r="AN39" s="631"/>
      <c r="AO39" s="631"/>
      <c r="AP39" s="906"/>
      <c r="AQ39" s="906"/>
      <c r="AR39" s="906"/>
      <c r="AS39" s="906"/>
      <c r="AT39" s="613"/>
      <c r="AU39" s="613"/>
      <c r="AV39" s="613"/>
      <c r="AW39" s="613"/>
      <c r="AX39" s="613"/>
      <c r="AY39" s="613"/>
      <c r="AZ39" s="613"/>
      <c r="BA39" s="613"/>
      <c r="BB39" s="631"/>
      <c r="BC39" s="631"/>
      <c r="BD39" s="631"/>
      <c r="BE39" s="631"/>
      <c r="BF39" s="628"/>
      <c r="BG39" s="629"/>
      <c r="BH39" s="630"/>
      <c r="BI39" s="896"/>
      <c r="BJ39" s="897"/>
      <c r="BK39" s="897"/>
      <c r="BL39" s="897"/>
      <c r="BM39" s="898"/>
      <c r="BN39" s="598"/>
      <c r="BO39" s="603"/>
    </row>
    <row r="40" spans="1:67" ht="13.5" customHeight="1">
      <c r="A40" s="679" t="s">
        <v>358</v>
      </c>
      <c r="B40" s="680"/>
      <c r="C40" s="680"/>
      <c r="D40" s="680"/>
      <c r="E40" s="680"/>
      <c r="F40" s="681"/>
      <c r="G40" s="691"/>
      <c r="H40" s="692"/>
      <c r="I40" s="692"/>
      <c r="J40" s="693"/>
      <c r="K40" s="764"/>
      <c r="L40" s="765"/>
      <c r="M40" s="765"/>
      <c r="N40" s="765"/>
      <c r="O40" s="765"/>
      <c r="P40" s="765"/>
      <c r="Q40" s="765"/>
      <c r="R40" s="766"/>
      <c r="S40" s="758" t="s">
        <v>359</v>
      </c>
      <c r="T40" s="759"/>
      <c r="U40" s="759"/>
      <c r="V40" s="759"/>
      <c r="W40" s="759"/>
      <c r="X40" s="760"/>
      <c r="Y40" s="924"/>
      <c r="Z40" s="695"/>
      <c r="AA40" s="695"/>
      <c r="AB40" s="925"/>
      <c r="AC40" s="926"/>
      <c r="AD40" s="926"/>
      <c r="AE40" s="926"/>
      <c r="AF40" s="926"/>
      <c r="AG40" s="926"/>
      <c r="AH40" s="926"/>
      <c r="AI40" s="926"/>
      <c r="AJ40" s="927"/>
      <c r="AK40" s="819"/>
      <c r="AL40" s="599"/>
      <c r="AM40" s="631"/>
      <c r="AN40" s="631"/>
      <c r="AO40" s="631"/>
      <c r="AP40" s="906"/>
      <c r="AQ40" s="906"/>
      <c r="AR40" s="906"/>
      <c r="AS40" s="906"/>
      <c r="AT40" s="613"/>
      <c r="AU40" s="613"/>
      <c r="AV40" s="613"/>
      <c r="AW40" s="613"/>
      <c r="AX40" s="613"/>
      <c r="AY40" s="613"/>
      <c r="AZ40" s="613"/>
      <c r="BA40" s="613"/>
      <c r="BB40" s="631"/>
      <c r="BC40" s="631"/>
      <c r="BD40" s="631"/>
      <c r="BE40" s="631"/>
      <c r="BF40" s="628"/>
      <c r="BG40" s="629"/>
      <c r="BH40" s="630"/>
      <c r="BI40" s="597"/>
      <c r="BJ40" s="598"/>
      <c r="BK40" s="598"/>
      <c r="BL40" s="598"/>
      <c r="BM40" s="599"/>
      <c r="BN40" s="598"/>
      <c r="BO40" s="603"/>
    </row>
    <row r="41" spans="1:67" ht="13.5" customHeight="1">
      <c r="A41" s="761" t="s">
        <v>360</v>
      </c>
      <c r="B41" s="762"/>
      <c r="C41" s="762"/>
      <c r="D41" s="762"/>
      <c r="E41" s="762"/>
      <c r="F41" s="763"/>
      <c r="G41" s="694"/>
      <c r="H41" s="695"/>
      <c r="I41" s="695"/>
      <c r="J41" s="696"/>
      <c r="K41" s="764"/>
      <c r="L41" s="765"/>
      <c r="M41" s="765"/>
      <c r="N41" s="765"/>
      <c r="O41" s="765"/>
      <c r="P41" s="765"/>
      <c r="Q41" s="765"/>
      <c r="R41" s="766"/>
      <c r="S41" s="758" t="s">
        <v>361</v>
      </c>
      <c r="T41" s="759"/>
      <c r="U41" s="759"/>
      <c r="V41" s="759"/>
      <c r="W41" s="759"/>
      <c r="X41" s="760"/>
      <c r="Y41" s="924"/>
      <c r="Z41" s="695"/>
      <c r="AA41" s="695"/>
      <c r="AB41" s="925"/>
      <c r="AC41" s="765"/>
      <c r="AD41" s="765"/>
      <c r="AE41" s="765"/>
      <c r="AF41" s="765"/>
      <c r="AG41" s="765"/>
      <c r="AH41" s="765"/>
      <c r="AI41" s="765"/>
      <c r="AJ41" s="766"/>
      <c r="AK41" s="819"/>
      <c r="AL41" s="599"/>
      <c r="AM41" s="631"/>
      <c r="AN41" s="631"/>
      <c r="AO41" s="631"/>
      <c r="AP41" s="906"/>
      <c r="AQ41" s="906"/>
      <c r="AR41" s="906"/>
      <c r="AS41" s="906"/>
      <c r="AT41" s="613"/>
      <c r="AU41" s="613"/>
      <c r="AV41" s="613"/>
      <c r="AW41" s="613"/>
      <c r="AX41" s="613"/>
      <c r="AY41" s="613"/>
      <c r="AZ41" s="613"/>
      <c r="BA41" s="613"/>
      <c r="BB41" s="631"/>
      <c r="BC41" s="631"/>
      <c r="BD41" s="631"/>
      <c r="BE41" s="631"/>
      <c r="BF41" s="628"/>
      <c r="BG41" s="629"/>
      <c r="BH41" s="630"/>
      <c r="BI41" s="597"/>
      <c r="BJ41" s="598"/>
      <c r="BK41" s="598"/>
      <c r="BL41" s="598"/>
      <c r="BM41" s="599"/>
      <c r="BN41" s="598"/>
      <c r="BO41" s="603"/>
    </row>
    <row r="42" spans="1:67" ht="13.5" customHeight="1">
      <c r="A42" s="679" t="s">
        <v>362</v>
      </c>
      <c r="B42" s="680"/>
      <c r="C42" s="680"/>
      <c r="D42" s="680"/>
      <c r="E42" s="680"/>
      <c r="F42" s="681"/>
      <c r="G42" s="930"/>
      <c r="H42" s="930"/>
      <c r="I42" s="930"/>
      <c r="J42" s="930"/>
      <c r="K42" s="764"/>
      <c r="L42" s="765"/>
      <c r="M42" s="765"/>
      <c r="N42" s="765"/>
      <c r="O42" s="765"/>
      <c r="P42" s="765"/>
      <c r="Q42" s="765"/>
      <c r="R42" s="766"/>
      <c r="S42" s="767" t="s">
        <v>363</v>
      </c>
      <c r="T42" s="593"/>
      <c r="U42" s="593"/>
      <c r="V42" s="593"/>
      <c r="W42" s="593"/>
      <c r="X42" s="768"/>
      <c r="Y42" s="769"/>
      <c r="Z42" s="692"/>
      <c r="AA42" s="692"/>
      <c r="AB42" s="770"/>
      <c r="AC42" s="765"/>
      <c r="AD42" s="765"/>
      <c r="AE42" s="765"/>
      <c r="AF42" s="765"/>
      <c r="AG42" s="765"/>
      <c r="AH42" s="765"/>
      <c r="AI42" s="765"/>
      <c r="AJ42" s="766"/>
      <c r="AK42" s="819"/>
      <c r="AL42" s="599"/>
      <c r="AM42" s="631"/>
      <c r="AN42" s="631"/>
      <c r="AO42" s="631"/>
      <c r="AP42" s="906"/>
      <c r="AQ42" s="906"/>
      <c r="AR42" s="906"/>
      <c r="AS42" s="906"/>
      <c r="AT42" s="613"/>
      <c r="AU42" s="613"/>
      <c r="AV42" s="613"/>
      <c r="AW42" s="613"/>
      <c r="AX42" s="613"/>
      <c r="AY42" s="613"/>
      <c r="AZ42" s="613"/>
      <c r="BA42" s="613"/>
      <c r="BB42" s="631"/>
      <c r="BC42" s="631"/>
      <c r="BD42" s="631"/>
      <c r="BE42" s="631"/>
      <c r="BF42" s="628"/>
      <c r="BG42" s="629"/>
      <c r="BH42" s="630"/>
      <c r="BI42" s="597"/>
      <c r="BJ42" s="598"/>
      <c r="BK42" s="598"/>
      <c r="BL42" s="598"/>
      <c r="BM42" s="599"/>
      <c r="BN42" s="598"/>
      <c r="BO42" s="603"/>
    </row>
    <row r="43" spans="1:67" ht="13.5" customHeight="1">
      <c r="A43" s="796" t="s">
        <v>364</v>
      </c>
      <c r="B43" s="797"/>
      <c r="C43" s="797"/>
      <c r="D43" s="797"/>
      <c r="E43" s="797"/>
      <c r="F43" s="798"/>
      <c r="G43" s="928"/>
      <c r="H43" s="894"/>
      <c r="I43" s="894"/>
      <c r="J43" s="929"/>
      <c r="K43" s="932"/>
      <c r="L43" s="888"/>
      <c r="M43" s="888"/>
      <c r="N43" s="888"/>
      <c r="O43" s="888"/>
      <c r="P43" s="888"/>
      <c r="Q43" s="888"/>
      <c r="R43" s="889"/>
      <c r="S43" s="890" t="s">
        <v>365</v>
      </c>
      <c r="T43" s="891"/>
      <c r="U43" s="891"/>
      <c r="V43" s="891"/>
      <c r="W43" s="891"/>
      <c r="X43" s="892"/>
      <c r="Y43" s="893"/>
      <c r="Z43" s="894"/>
      <c r="AA43" s="894"/>
      <c r="AB43" s="895"/>
      <c r="AC43" s="888"/>
      <c r="AD43" s="888"/>
      <c r="AE43" s="888"/>
      <c r="AF43" s="888"/>
      <c r="AG43" s="888"/>
      <c r="AH43" s="888"/>
      <c r="AI43" s="888"/>
      <c r="AJ43" s="889"/>
      <c r="AK43" s="819"/>
      <c r="AL43" s="599"/>
      <c r="AM43" s="631"/>
      <c r="AN43" s="631"/>
      <c r="AO43" s="631"/>
      <c r="AP43" s="906"/>
      <c r="AQ43" s="906"/>
      <c r="AR43" s="906"/>
      <c r="AS43" s="906"/>
      <c r="AT43" s="613"/>
      <c r="AU43" s="613"/>
      <c r="AV43" s="613"/>
      <c r="AW43" s="613"/>
      <c r="AX43" s="613"/>
      <c r="AY43" s="613"/>
      <c r="AZ43" s="613"/>
      <c r="BA43" s="613"/>
      <c r="BB43" s="631"/>
      <c r="BC43" s="631"/>
      <c r="BD43" s="631"/>
      <c r="BE43" s="631"/>
      <c r="BF43" s="628"/>
      <c r="BG43" s="629"/>
      <c r="BH43" s="630"/>
      <c r="BI43" s="597"/>
      <c r="BJ43" s="598"/>
      <c r="BK43" s="598"/>
      <c r="BL43" s="598"/>
      <c r="BM43" s="599"/>
      <c r="BN43" s="598"/>
      <c r="BO43" s="603"/>
    </row>
    <row r="44" spans="1:67" ht="13.5" customHeight="1">
      <c r="A44" s="788" t="s">
        <v>366</v>
      </c>
      <c r="B44" s="98" t="s">
        <v>328</v>
      </c>
      <c r="C44" s="99"/>
      <c r="D44" s="100"/>
      <c r="E44" s="99" t="s">
        <v>367</v>
      </c>
      <c r="F44" s="99"/>
      <c r="G44" s="101"/>
      <c r="H44" s="102"/>
      <c r="I44" s="102"/>
      <c r="J44" s="103" t="s">
        <v>368</v>
      </c>
      <c r="K44" s="104"/>
      <c r="L44" s="105"/>
      <c r="M44" s="105"/>
      <c r="N44" s="106" t="s">
        <v>368</v>
      </c>
      <c r="O44" s="933" t="s">
        <v>369</v>
      </c>
      <c r="P44" s="934"/>
      <c r="Q44" s="934"/>
      <c r="R44" s="935"/>
      <c r="S44" s="107"/>
      <c r="T44" s="72"/>
      <c r="U44" s="72"/>
      <c r="V44" s="72"/>
      <c r="W44" s="72"/>
      <c r="X44" s="72"/>
      <c r="Y44" s="72"/>
      <c r="Z44" s="72"/>
      <c r="AA44" s="72"/>
      <c r="AB44" s="72"/>
      <c r="AC44" s="72"/>
      <c r="AD44" s="72"/>
      <c r="AE44" s="72"/>
      <c r="AF44" s="72"/>
      <c r="AG44" s="72"/>
      <c r="AH44" s="72"/>
      <c r="AI44" s="72"/>
      <c r="AJ44" s="95"/>
      <c r="AK44" s="819"/>
      <c r="AL44" s="602"/>
      <c r="AM44" s="625"/>
      <c r="AN44" s="625"/>
      <c r="AO44" s="625"/>
      <c r="AP44" s="626"/>
      <c r="AQ44" s="626"/>
      <c r="AR44" s="626"/>
      <c r="AS44" s="626"/>
      <c r="AT44" s="614"/>
      <c r="AU44" s="614"/>
      <c r="AV44" s="614"/>
      <c r="AW44" s="614"/>
      <c r="AX44" s="614"/>
      <c r="AY44" s="614"/>
      <c r="AZ44" s="614"/>
      <c r="BA44" s="614"/>
      <c r="BB44" s="625"/>
      <c r="BC44" s="625"/>
      <c r="BD44" s="625"/>
      <c r="BE44" s="625"/>
      <c r="BF44" s="628"/>
      <c r="BG44" s="629"/>
      <c r="BH44" s="630"/>
      <c r="BI44" s="597"/>
      <c r="BJ44" s="598"/>
      <c r="BK44" s="598"/>
      <c r="BL44" s="598"/>
      <c r="BM44" s="599"/>
      <c r="BN44" s="598"/>
      <c r="BO44" s="603"/>
    </row>
    <row r="45" spans="1:67">
      <c r="A45" s="789"/>
      <c r="B45" s="786" t="s">
        <v>370</v>
      </c>
      <c r="C45" s="787"/>
      <c r="D45" s="787"/>
      <c r="E45" s="787"/>
      <c r="F45" s="787"/>
      <c r="G45" s="931"/>
      <c r="H45" s="931"/>
      <c r="I45" s="931"/>
      <c r="J45" s="931"/>
      <c r="K45" s="849"/>
      <c r="L45" s="849"/>
      <c r="M45" s="849"/>
      <c r="N45" s="685"/>
      <c r="O45" s="850"/>
      <c r="P45" s="686"/>
      <c r="Q45" s="686"/>
      <c r="R45" s="851"/>
      <c r="S45" s="108"/>
      <c r="T45" s="72"/>
      <c r="U45" s="72" t="s">
        <v>371</v>
      </c>
      <c r="V45" s="72"/>
      <c r="W45" s="72"/>
      <c r="X45" s="72"/>
      <c r="Y45" s="72"/>
      <c r="Z45" s="72"/>
      <c r="AA45" s="848" t="str">
        <f>IF(G37=0,"",G37/Y37)</f>
        <v/>
      </c>
      <c r="AB45" s="848"/>
      <c r="AC45" s="848"/>
      <c r="AD45" s="848"/>
      <c r="AE45" s="72"/>
      <c r="AF45" s="72"/>
      <c r="AG45" s="72"/>
      <c r="AH45" s="72"/>
      <c r="AI45" s="72"/>
      <c r="AJ45" s="95"/>
      <c r="AK45" s="819"/>
      <c r="AL45" s="601"/>
      <c r="AM45" s="601"/>
      <c r="AN45" s="601"/>
      <c r="AO45" s="602"/>
      <c r="AP45" s="619"/>
      <c r="AQ45" s="620"/>
      <c r="AR45" s="620"/>
      <c r="AS45" s="621"/>
      <c r="AT45" s="622"/>
      <c r="AU45" s="623"/>
      <c r="AV45" s="623"/>
      <c r="AW45" s="624"/>
      <c r="AX45" s="622"/>
      <c r="AY45" s="623"/>
      <c r="AZ45" s="623"/>
      <c r="BA45" s="624"/>
      <c r="BB45" s="600"/>
      <c r="BC45" s="601"/>
      <c r="BD45" s="601"/>
      <c r="BE45" s="602"/>
      <c r="BF45" s="622"/>
      <c r="BG45" s="623"/>
      <c r="BH45" s="624"/>
      <c r="BI45" s="600"/>
      <c r="BJ45" s="601"/>
      <c r="BK45" s="601"/>
      <c r="BL45" s="601"/>
      <c r="BM45" s="602"/>
      <c r="BN45" s="601"/>
      <c r="BO45" s="627"/>
    </row>
    <row r="46" spans="1:67">
      <c r="A46" s="789"/>
      <c r="B46" s="794" t="s">
        <v>372</v>
      </c>
      <c r="C46" s="795"/>
      <c r="D46" s="795"/>
      <c r="E46" s="795"/>
      <c r="F46" s="795"/>
      <c r="G46" s="831"/>
      <c r="H46" s="831"/>
      <c r="I46" s="831"/>
      <c r="J46" s="831"/>
      <c r="K46" s="831"/>
      <c r="L46" s="831"/>
      <c r="M46" s="831"/>
      <c r="N46" s="832"/>
      <c r="O46" s="833"/>
      <c r="P46" s="834"/>
      <c r="Q46" s="834"/>
      <c r="R46" s="835"/>
      <c r="S46" s="108"/>
      <c r="T46" s="72"/>
      <c r="U46" s="72"/>
      <c r="V46" s="72"/>
      <c r="W46" s="72"/>
      <c r="X46" s="72"/>
      <c r="Y46" s="74"/>
      <c r="Z46" s="74"/>
      <c r="AA46" s="74"/>
      <c r="AB46" s="74"/>
      <c r="AC46" s="72"/>
      <c r="AD46" s="72"/>
      <c r="AE46" s="72"/>
      <c r="AF46" s="72"/>
      <c r="AG46" s="72"/>
      <c r="AH46" s="72"/>
      <c r="AI46" s="72"/>
      <c r="AJ46" s="95"/>
      <c r="AK46" s="819"/>
      <c r="AL46" s="591" t="s">
        <v>156</v>
      </c>
      <c r="AM46" s="572"/>
      <c r="AN46" s="572"/>
      <c r="AO46" s="572"/>
      <c r="AP46" s="589"/>
      <c r="AQ46" s="589"/>
      <c r="AR46" s="589"/>
      <c r="AS46" s="589"/>
      <c r="AT46" s="590"/>
      <c r="AU46" s="590"/>
      <c r="AV46" s="590"/>
      <c r="AW46" s="590"/>
      <c r="AX46" s="590"/>
      <c r="AY46" s="590"/>
      <c r="AZ46" s="590"/>
      <c r="BA46" s="590"/>
      <c r="BB46" s="572"/>
      <c r="BC46" s="572"/>
      <c r="BD46" s="572"/>
      <c r="BE46" s="572"/>
      <c r="BF46" s="604"/>
      <c r="BG46" s="605"/>
      <c r="BH46" s="606"/>
      <c r="BI46" s="596"/>
      <c r="BJ46" s="594"/>
      <c r="BK46" s="594"/>
      <c r="BL46" s="594"/>
      <c r="BM46" s="591"/>
      <c r="BN46" s="594"/>
      <c r="BO46" s="595"/>
    </row>
    <row r="47" spans="1:67">
      <c r="A47" s="789"/>
      <c r="B47" s="680"/>
      <c r="C47" s="680"/>
      <c r="D47" s="680"/>
      <c r="E47" s="680"/>
      <c r="F47" s="592"/>
      <c r="G47" s="837"/>
      <c r="H47" s="839"/>
      <c r="I47" s="839"/>
      <c r="J47" s="860"/>
      <c r="K47" s="837"/>
      <c r="L47" s="839"/>
      <c r="M47" s="839"/>
      <c r="N47" s="839"/>
      <c r="O47" s="838"/>
      <c r="P47" s="839"/>
      <c r="Q47" s="839"/>
      <c r="R47" s="840"/>
      <c r="S47" s="108"/>
      <c r="T47" s="72"/>
      <c r="U47" s="72"/>
      <c r="V47" s="72"/>
      <c r="W47" s="72"/>
      <c r="X47" s="72"/>
      <c r="Y47" s="72"/>
      <c r="Z47" s="72"/>
      <c r="AA47" s="72"/>
      <c r="AB47" s="72"/>
      <c r="AC47" s="72"/>
      <c r="AD47" s="72"/>
      <c r="AE47" s="72"/>
      <c r="AF47" s="72"/>
      <c r="AG47" s="72"/>
      <c r="AH47" s="72"/>
      <c r="AI47" s="72"/>
      <c r="AJ47" s="95"/>
      <c r="AK47" s="841"/>
      <c r="AL47" s="842"/>
      <c r="AM47" s="842"/>
      <c r="AN47" s="842"/>
      <c r="AO47" s="842"/>
      <c r="AP47" s="842"/>
      <c r="AQ47" s="842"/>
      <c r="AR47" s="842"/>
      <c r="AS47" s="842"/>
      <c r="AT47" s="842"/>
      <c r="AU47" s="842"/>
      <c r="AV47" s="842"/>
      <c r="AW47" s="842"/>
      <c r="AX47" s="842"/>
      <c r="AY47" s="842"/>
      <c r="AZ47" s="842"/>
      <c r="BA47" s="842"/>
      <c r="BB47" s="842"/>
      <c r="BC47" s="842"/>
      <c r="BD47" s="842"/>
      <c r="BE47" s="842"/>
      <c r="BF47" s="842"/>
      <c r="BG47" s="842"/>
      <c r="BH47" s="842"/>
      <c r="BI47" s="842"/>
      <c r="BJ47" s="842"/>
      <c r="BK47" s="842"/>
      <c r="BL47" s="842"/>
      <c r="BM47" s="842"/>
      <c r="BN47" s="842"/>
      <c r="BO47" s="843"/>
    </row>
    <row r="48" spans="1:67">
      <c r="A48" s="789"/>
      <c r="B48" s="680"/>
      <c r="C48" s="680"/>
      <c r="D48" s="680"/>
      <c r="E48" s="680"/>
      <c r="F48" s="592"/>
      <c r="G48" s="837"/>
      <c r="H48" s="839"/>
      <c r="I48" s="839"/>
      <c r="J48" s="860"/>
      <c r="K48" s="837"/>
      <c r="L48" s="839"/>
      <c r="M48" s="839"/>
      <c r="N48" s="839"/>
      <c r="O48" s="838"/>
      <c r="P48" s="839"/>
      <c r="Q48" s="839"/>
      <c r="R48" s="840"/>
      <c r="S48" s="108"/>
      <c r="T48" s="72"/>
      <c r="U48" s="72" t="s">
        <v>373</v>
      </c>
      <c r="V48" s="72"/>
      <c r="W48" s="72"/>
      <c r="X48" s="72"/>
      <c r="Y48" s="72"/>
      <c r="Z48" s="72"/>
      <c r="AA48" s="848" t="str">
        <f>IF(G41=0,"",G41/(Y40+Y41))</f>
        <v/>
      </c>
      <c r="AB48" s="848"/>
      <c r="AC48" s="848"/>
      <c r="AD48" s="848"/>
      <c r="AE48" s="72"/>
      <c r="AF48" s="72"/>
      <c r="AG48" s="72"/>
      <c r="AH48" s="72"/>
      <c r="AI48" s="72"/>
      <c r="AJ48" s="95"/>
      <c r="AK48" s="774"/>
      <c r="AL48" s="775"/>
      <c r="AM48" s="775"/>
      <c r="AN48" s="775"/>
      <c r="AO48" s="775"/>
      <c r="AP48" s="775"/>
      <c r="AQ48" s="775"/>
      <c r="AR48" s="775"/>
      <c r="AS48" s="775"/>
      <c r="AT48" s="775"/>
      <c r="AU48" s="775"/>
      <c r="AV48" s="775"/>
      <c r="AW48" s="775"/>
      <c r="AX48" s="775"/>
      <c r="AY48" s="775"/>
      <c r="AZ48" s="775"/>
      <c r="BA48" s="775"/>
      <c r="BB48" s="775"/>
      <c r="BC48" s="775"/>
      <c r="BD48" s="775"/>
      <c r="BE48" s="775"/>
      <c r="BF48" s="775"/>
      <c r="BG48" s="775"/>
      <c r="BH48" s="775"/>
      <c r="BI48" s="775"/>
      <c r="BJ48" s="775"/>
      <c r="BK48" s="775"/>
      <c r="BL48" s="775"/>
      <c r="BM48" s="775"/>
      <c r="BN48" s="775"/>
      <c r="BO48" s="776"/>
    </row>
    <row r="49" spans="1:101">
      <c r="A49" s="789"/>
      <c r="B49" s="793"/>
      <c r="C49" s="793"/>
      <c r="D49" s="793"/>
      <c r="E49" s="793"/>
      <c r="F49" s="791"/>
      <c r="G49" s="864"/>
      <c r="H49" s="862"/>
      <c r="I49" s="862"/>
      <c r="J49" s="865"/>
      <c r="K49" s="864"/>
      <c r="L49" s="862"/>
      <c r="M49" s="862"/>
      <c r="N49" s="862"/>
      <c r="O49" s="861"/>
      <c r="P49" s="862"/>
      <c r="Q49" s="862"/>
      <c r="R49" s="863"/>
      <c r="S49" s="108"/>
      <c r="T49" s="72"/>
      <c r="U49" s="72"/>
      <c r="V49" s="72"/>
      <c r="W49" s="72"/>
      <c r="X49" s="72"/>
      <c r="Y49" s="72"/>
      <c r="Z49" s="72"/>
      <c r="AA49" s="72"/>
      <c r="AB49" s="847"/>
      <c r="AC49" s="847"/>
      <c r="AD49" s="109"/>
      <c r="AE49" s="109"/>
      <c r="AF49" s="72"/>
      <c r="AG49" s="72"/>
      <c r="AH49" s="72"/>
      <c r="AI49" s="72"/>
      <c r="AJ49" s="95"/>
      <c r="AK49" s="774"/>
      <c r="AL49" s="775"/>
      <c r="AM49" s="775"/>
      <c r="AN49" s="775"/>
      <c r="AO49" s="775"/>
      <c r="AP49" s="775"/>
      <c r="AQ49" s="775"/>
      <c r="AR49" s="775"/>
      <c r="AS49" s="775"/>
      <c r="AT49" s="775"/>
      <c r="AU49" s="775"/>
      <c r="AV49" s="775"/>
      <c r="AW49" s="775"/>
      <c r="AX49" s="775"/>
      <c r="AY49" s="775"/>
      <c r="AZ49" s="775"/>
      <c r="BA49" s="775"/>
      <c r="BB49" s="775"/>
      <c r="BC49" s="775"/>
      <c r="BD49" s="775"/>
      <c r="BE49" s="775"/>
      <c r="BF49" s="775"/>
      <c r="BG49" s="775"/>
      <c r="BH49" s="775"/>
      <c r="BI49" s="775"/>
      <c r="BJ49" s="775"/>
      <c r="BK49" s="775"/>
      <c r="BL49" s="775"/>
      <c r="BM49" s="775"/>
      <c r="BN49" s="775"/>
      <c r="BO49" s="776"/>
    </row>
    <row r="50" spans="1:101">
      <c r="A50" s="789"/>
      <c r="B50" s="667" t="s">
        <v>374</v>
      </c>
      <c r="C50" s="667"/>
      <c r="D50" s="667"/>
      <c r="E50" s="667"/>
      <c r="F50" s="668"/>
      <c r="G50" s="685"/>
      <c r="H50" s="686"/>
      <c r="I50" s="686"/>
      <c r="J50" s="687"/>
      <c r="K50" s="685"/>
      <c r="L50" s="686"/>
      <c r="M50" s="686"/>
      <c r="N50" s="686"/>
      <c r="O50" s="850"/>
      <c r="P50" s="686"/>
      <c r="Q50" s="686"/>
      <c r="R50" s="851"/>
      <c r="S50" s="108"/>
      <c r="T50" s="72"/>
      <c r="U50" s="72"/>
      <c r="V50" s="72"/>
      <c r="W50" s="72"/>
      <c r="X50" s="72"/>
      <c r="Y50" s="72"/>
      <c r="Z50" s="72"/>
      <c r="AA50" s="72"/>
      <c r="AB50" s="72"/>
      <c r="AC50" s="72"/>
      <c r="AD50" s="72"/>
      <c r="AE50" s="72"/>
      <c r="AF50" s="72"/>
      <c r="AG50" s="72"/>
      <c r="AH50" s="72"/>
      <c r="AI50" s="72"/>
      <c r="AJ50" s="95"/>
      <c r="AK50" s="774"/>
      <c r="AL50" s="775"/>
      <c r="AM50" s="775"/>
      <c r="AN50" s="775"/>
      <c r="AO50" s="775"/>
      <c r="AP50" s="775"/>
      <c r="AQ50" s="775"/>
      <c r="AR50" s="775"/>
      <c r="AS50" s="775"/>
      <c r="AT50" s="775"/>
      <c r="AU50" s="775"/>
      <c r="AV50" s="775"/>
      <c r="AW50" s="775"/>
      <c r="AX50" s="775"/>
      <c r="AY50" s="775"/>
      <c r="AZ50" s="775"/>
      <c r="BA50" s="775"/>
      <c r="BB50" s="775"/>
      <c r="BC50" s="775"/>
      <c r="BD50" s="775"/>
      <c r="BE50" s="775"/>
      <c r="BF50" s="775"/>
      <c r="BG50" s="775"/>
      <c r="BH50" s="775"/>
      <c r="BI50" s="775"/>
      <c r="BJ50" s="775"/>
      <c r="BK50" s="775"/>
      <c r="BL50" s="775"/>
      <c r="BM50" s="775"/>
      <c r="BN50" s="775"/>
      <c r="BO50" s="776"/>
    </row>
    <row r="51" spans="1:101" ht="13.5" customHeight="1">
      <c r="A51" s="789"/>
      <c r="B51" s="668" t="s">
        <v>375</v>
      </c>
      <c r="C51" s="669"/>
      <c r="D51" s="669"/>
      <c r="E51" s="669"/>
      <c r="F51" s="669"/>
      <c r="G51" s="849"/>
      <c r="H51" s="849"/>
      <c r="I51" s="849"/>
      <c r="J51" s="849"/>
      <c r="K51" s="849"/>
      <c r="L51" s="849"/>
      <c r="M51" s="849"/>
      <c r="N51" s="685"/>
      <c r="O51" s="850"/>
      <c r="P51" s="686"/>
      <c r="Q51" s="686"/>
      <c r="R51" s="851"/>
      <c r="S51" s="110" t="s">
        <v>376</v>
      </c>
      <c r="T51" s="68"/>
      <c r="U51" s="68"/>
      <c r="V51" s="68"/>
      <c r="W51" s="68"/>
      <c r="X51" s="68"/>
      <c r="Y51" s="68"/>
      <c r="Z51" s="68"/>
      <c r="AA51" s="68"/>
      <c r="AB51" s="68"/>
      <c r="AC51" s="68"/>
      <c r="AD51" s="68"/>
      <c r="AE51" s="68"/>
      <c r="AF51" s="68"/>
      <c r="AG51" s="68"/>
      <c r="AH51" s="68"/>
      <c r="AI51" s="68"/>
      <c r="AJ51" s="69"/>
      <c r="AK51" s="774"/>
      <c r="AL51" s="775"/>
      <c r="AM51" s="775"/>
      <c r="AN51" s="775"/>
      <c r="AO51" s="775"/>
      <c r="AP51" s="775"/>
      <c r="AQ51" s="775"/>
      <c r="AR51" s="775"/>
      <c r="AS51" s="775"/>
      <c r="AT51" s="775"/>
      <c r="AU51" s="775"/>
      <c r="AV51" s="775"/>
      <c r="AW51" s="775"/>
      <c r="AX51" s="775"/>
      <c r="AY51" s="775"/>
      <c r="AZ51" s="775"/>
      <c r="BA51" s="775"/>
      <c r="BB51" s="775"/>
      <c r="BC51" s="775"/>
      <c r="BD51" s="775"/>
      <c r="BE51" s="775"/>
      <c r="BF51" s="775"/>
      <c r="BG51" s="775"/>
      <c r="BH51" s="775"/>
      <c r="BI51" s="775"/>
      <c r="BJ51" s="775"/>
      <c r="BK51" s="775"/>
      <c r="BL51" s="775"/>
      <c r="BM51" s="775"/>
      <c r="BN51" s="775"/>
      <c r="BO51" s="776"/>
    </row>
    <row r="52" spans="1:101">
      <c r="A52" s="789"/>
      <c r="B52" s="670" t="s">
        <v>377</v>
      </c>
      <c r="C52" s="671"/>
      <c r="D52" s="671"/>
      <c r="E52" s="671"/>
      <c r="F52" s="671"/>
      <c r="G52" s="852"/>
      <c r="H52" s="852"/>
      <c r="I52" s="852"/>
      <c r="J52" s="852"/>
      <c r="K52" s="852"/>
      <c r="L52" s="852"/>
      <c r="M52" s="852"/>
      <c r="N52" s="853"/>
      <c r="O52" s="854"/>
      <c r="P52" s="855"/>
      <c r="Q52" s="855"/>
      <c r="R52" s="856"/>
      <c r="S52" s="108"/>
      <c r="T52" s="72"/>
      <c r="U52" s="72"/>
      <c r="V52" s="72"/>
      <c r="W52" s="72"/>
      <c r="X52" s="72"/>
      <c r="Y52" s="72"/>
      <c r="Z52" s="72"/>
      <c r="AA52" s="72"/>
      <c r="AB52" s="72"/>
      <c r="AC52" s="72"/>
      <c r="AD52" s="72"/>
      <c r="AE52" s="72"/>
      <c r="AF52" s="72"/>
      <c r="AG52" s="72"/>
      <c r="AH52" s="72"/>
      <c r="AI52" s="72"/>
      <c r="AJ52" s="95"/>
      <c r="AK52" s="774"/>
      <c r="AL52" s="775"/>
      <c r="AM52" s="775"/>
      <c r="AN52" s="775"/>
      <c r="AO52" s="775"/>
      <c r="AP52" s="775"/>
      <c r="AQ52" s="775"/>
      <c r="AR52" s="775"/>
      <c r="AS52" s="775"/>
      <c r="AT52" s="775"/>
      <c r="AU52" s="775"/>
      <c r="AV52" s="775"/>
      <c r="AW52" s="775"/>
      <c r="AX52" s="775"/>
      <c r="AY52" s="775"/>
      <c r="AZ52" s="775"/>
      <c r="BA52" s="775"/>
      <c r="BB52" s="775"/>
      <c r="BC52" s="775"/>
      <c r="BD52" s="775"/>
      <c r="BE52" s="775"/>
      <c r="BF52" s="775"/>
      <c r="BG52" s="775"/>
      <c r="BH52" s="775"/>
      <c r="BI52" s="775"/>
      <c r="BJ52" s="775"/>
      <c r="BK52" s="775"/>
      <c r="BL52" s="775"/>
      <c r="BM52" s="775"/>
      <c r="BN52" s="775"/>
      <c r="BO52" s="776"/>
    </row>
    <row r="53" spans="1:101">
      <c r="A53" s="789"/>
      <c r="B53" s="672"/>
      <c r="C53" s="673"/>
      <c r="D53" s="673"/>
      <c r="E53" s="673"/>
      <c r="F53" s="673"/>
      <c r="G53" s="831"/>
      <c r="H53" s="831"/>
      <c r="I53" s="831"/>
      <c r="J53" s="831"/>
      <c r="K53" s="831"/>
      <c r="L53" s="831"/>
      <c r="M53" s="831"/>
      <c r="N53" s="832"/>
      <c r="O53" s="857"/>
      <c r="P53" s="858"/>
      <c r="Q53" s="858"/>
      <c r="R53" s="859"/>
      <c r="S53" s="108"/>
      <c r="T53" s="72"/>
      <c r="U53" s="72"/>
      <c r="V53" s="72"/>
      <c r="W53" s="72"/>
      <c r="X53" s="72"/>
      <c r="Y53" s="72"/>
      <c r="Z53" s="72"/>
      <c r="AA53" s="72"/>
      <c r="AB53" s="72"/>
      <c r="AC53" s="72"/>
      <c r="AD53" s="72"/>
      <c r="AE53" s="72"/>
      <c r="AF53" s="72"/>
      <c r="AG53" s="72"/>
      <c r="AH53" s="72"/>
      <c r="AI53" s="72"/>
      <c r="AJ53" s="95"/>
      <c r="AK53" s="844"/>
      <c r="AL53" s="845"/>
      <c r="AM53" s="845"/>
      <c r="AN53" s="845"/>
      <c r="AO53" s="845"/>
      <c r="AP53" s="845"/>
      <c r="AQ53" s="845"/>
      <c r="AR53" s="845"/>
      <c r="AS53" s="845"/>
      <c r="AT53" s="845"/>
      <c r="AU53" s="845"/>
      <c r="AV53" s="845"/>
      <c r="AW53" s="845"/>
      <c r="AX53" s="845"/>
      <c r="AY53" s="845"/>
      <c r="AZ53" s="845"/>
      <c r="BA53" s="845"/>
      <c r="BB53" s="845"/>
      <c r="BC53" s="845"/>
      <c r="BD53" s="845"/>
      <c r="BE53" s="845"/>
      <c r="BF53" s="845"/>
      <c r="BG53" s="845"/>
      <c r="BH53" s="845"/>
      <c r="BI53" s="845"/>
      <c r="BJ53" s="845"/>
      <c r="BK53" s="845"/>
      <c r="BL53" s="845"/>
      <c r="BM53" s="845"/>
      <c r="BN53" s="845"/>
      <c r="BO53" s="846"/>
    </row>
    <row r="54" spans="1:101" ht="13.5" customHeight="1">
      <c r="A54" s="789"/>
      <c r="B54" s="674" t="s">
        <v>378</v>
      </c>
      <c r="C54" s="674"/>
      <c r="D54" s="674"/>
      <c r="E54" s="674"/>
      <c r="F54" s="675"/>
      <c r="G54" s="837"/>
      <c r="H54" s="839"/>
      <c r="I54" s="839"/>
      <c r="J54" s="860"/>
      <c r="K54" s="837"/>
      <c r="L54" s="839"/>
      <c r="M54" s="839"/>
      <c r="N54" s="840"/>
      <c r="O54" s="870"/>
      <c r="P54" s="871"/>
      <c r="Q54" s="871"/>
      <c r="R54" s="872"/>
      <c r="S54" s="108"/>
      <c r="T54" s="72"/>
      <c r="U54" s="72"/>
      <c r="V54" s="72"/>
      <c r="W54" s="72"/>
      <c r="X54" s="72"/>
      <c r="Y54" s="72"/>
      <c r="Z54" s="72"/>
      <c r="AA54" s="72"/>
      <c r="AB54" s="72"/>
      <c r="AC54" s="72"/>
      <c r="AD54" s="72"/>
      <c r="AE54" s="72"/>
      <c r="AF54" s="72"/>
      <c r="AG54" s="72"/>
      <c r="AH54" s="72"/>
      <c r="AI54" s="72"/>
      <c r="AJ54" s="95"/>
      <c r="AK54" s="111" t="s">
        <v>379</v>
      </c>
      <c r="AL54" s="97"/>
      <c r="AM54" s="97"/>
      <c r="AN54" s="97"/>
      <c r="AO54" s="97"/>
      <c r="AP54" s="54"/>
      <c r="AQ54" s="54"/>
      <c r="AR54" s="54"/>
      <c r="AS54" s="54"/>
      <c r="AT54" s="54"/>
      <c r="AU54" s="54"/>
      <c r="AV54" s="54"/>
      <c r="AW54" s="54"/>
      <c r="AX54" s="54"/>
      <c r="AY54" s="54"/>
      <c r="AZ54" s="54"/>
      <c r="BA54" s="54"/>
      <c r="BB54" s="54"/>
      <c r="BC54" s="54"/>
      <c r="BD54" s="54"/>
      <c r="BE54" s="112"/>
      <c r="BF54" s="56"/>
      <c r="BG54" s="54"/>
      <c r="BH54" s="54"/>
      <c r="BI54" s="54"/>
      <c r="BJ54" s="113"/>
      <c r="BK54" s="113"/>
      <c r="BL54" s="113"/>
      <c r="BM54" s="54"/>
      <c r="BN54" s="54"/>
      <c r="BO54" s="114"/>
    </row>
    <row r="55" spans="1:101">
      <c r="A55" s="789"/>
      <c r="B55" s="665" t="s">
        <v>380</v>
      </c>
      <c r="C55" s="665"/>
      <c r="D55" s="665"/>
      <c r="E55" s="665"/>
      <c r="F55" s="666"/>
      <c r="G55" s="827"/>
      <c r="H55" s="829"/>
      <c r="I55" s="829"/>
      <c r="J55" s="869"/>
      <c r="K55" s="827"/>
      <c r="L55" s="829"/>
      <c r="M55" s="829"/>
      <c r="N55" s="829"/>
      <c r="O55" s="866"/>
      <c r="P55" s="867"/>
      <c r="Q55" s="867"/>
      <c r="R55" s="868"/>
      <c r="S55" s="108"/>
      <c r="T55" s="72"/>
      <c r="U55" s="72"/>
      <c r="V55" s="72"/>
      <c r="W55" s="72"/>
      <c r="X55" s="72"/>
      <c r="Y55" s="72"/>
      <c r="Z55" s="72"/>
      <c r="AA55" s="72"/>
      <c r="AB55" s="72"/>
      <c r="AC55" s="72"/>
      <c r="AD55" s="72"/>
      <c r="AE55" s="72"/>
      <c r="AF55" s="72"/>
      <c r="AG55" s="72"/>
      <c r="AH55" s="72"/>
      <c r="AI55" s="72"/>
      <c r="AJ55" s="95"/>
      <c r="AK55" s="111"/>
      <c r="AL55" s="97"/>
      <c r="AM55" s="97"/>
      <c r="AN55" s="97"/>
      <c r="AO55" s="97"/>
      <c r="AP55" s="54"/>
      <c r="AQ55" s="54"/>
      <c r="AR55" s="54"/>
      <c r="AS55" s="54"/>
      <c r="AT55" s="54"/>
      <c r="AU55" s="54"/>
      <c r="AV55" s="54"/>
      <c r="AW55" s="54"/>
      <c r="AX55" s="54"/>
      <c r="AY55" s="54"/>
      <c r="AZ55" s="54"/>
      <c r="BA55" s="54"/>
      <c r="BB55" s="54"/>
      <c r="BC55" s="54"/>
      <c r="BD55" s="54"/>
      <c r="BE55" s="112"/>
      <c r="BF55" s="54"/>
      <c r="BG55" s="54"/>
      <c r="BH55" s="54"/>
      <c r="BI55" s="54"/>
      <c r="BJ55" s="54"/>
      <c r="BK55" s="54"/>
      <c r="BL55" s="54"/>
      <c r="BM55" s="54"/>
      <c r="BN55" s="54"/>
      <c r="BO55" s="114"/>
    </row>
    <row r="56" spans="1:101">
      <c r="A56" s="789"/>
      <c r="B56" s="592" t="s">
        <v>381</v>
      </c>
      <c r="C56" s="593"/>
      <c r="D56" s="593"/>
      <c r="E56" s="593"/>
      <c r="F56" s="593"/>
      <c r="G56" s="836"/>
      <c r="H56" s="836"/>
      <c r="I56" s="836"/>
      <c r="J56" s="836"/>
      <c r="K56" s="836"/>
      <c r="L56" s="836"/>
      <c r="M56" s="836"/>
      <c r="N56" s="837"/>
      <c r="O56" s="838"/>
      <c r="P56" s="839"/>
      <c r="Q56" s="839"/>
      <c r="R56" s="840"/>
      <c r="S56" s="115"/>
      <c r="T56" s="72"/>
      <c r="U56" s="72"/>
      <c r="V56" s="72"/>
      <c r="W56" s="72"/>
      <c r="X56" s="72"/>
      <c r="Y56" s="72"/>
      <c r="Z56" s="72"/>
      <c r="AA56" s="72"/>
      <c r="AB56" s="72"/>
      <c r="AC56" s="72"/>
      <c r="AD56" s="72"/>
      <c r="AE56" s="72"/>
      <c r="AF56" s="72"/>
      <c r="AG56" s="72"/>
      <c r="AH56" s="72"/>
      <c r="AI56" s="72"/>
      <c r="AJ56" s="95"/>
      <c r="AK56" s="111"/>
      <c r="AL56" s="97"/>
      <c r="AM56" s="97"/>
      <c r="AN56" s="97"/>
      <c r="AO56" s="97"/>
      <c r="AP56" s="54"/>
      <c r="AQ56" s="54"/>
      <c r="AR56" s="54"/>
      <c r="AS56" s="54"/>
      <c r="AT56" s="54"/>
      <c r="AU56" s="54"/>
      <c r="AV56" s="54"/>
      <c r="AW56" s="54"/>
      <c r="AX56" s="54"/>
      <c r="AY56" s="54"/>
      <c r="AZ56" s="54"/>
      <c r="BA56" s="54"/>
      <c r="BB56" s="54"/>
      <c r="BC56" s="54"/>
      <c r="BD56" s="54"/>
      <c r="BE56" s="112"/>
      <c r="BF56" s="54"/>
      <c r="BG56" s="54"/>
      <c r="BH56" s="54"/>
      <c r="BI56" s="54"/>
      <c r="BJ56" s="54"/>
      <c r="BK56" s="54"/>
      <c r="BL56" s="54"/>
      <c r="BM56" s="54"/>
      <c r="BN56" s="54"/>
      <c r="BO56" s="114"/>
    </row>
    <row r="57" spans="1:101">
      <c r="A57" s="789"/>
      <c r="B57" s="592" t="s">
        <v>382</v>
      </c>
      <c r="C57" s="593"/>
      <c r="D57" s="593"/>
      <c r="E57" s="593"/>
      <c r="F57" s="593"/>
      <c r="G57" s="836"/>
      <c r="H57" s="836"/>
      <c r="I57" s="836"/>
      <c r="J57" s="836"/>
      <c r="K57" s="836"/>
      <c r="L57" s="836"/>
      <c r="M57" s="836"/>
      <c r="N57" s="837"/>
      <c r="O57" s="838"/>
      <c r="P57" s="839"/>
      <c r="Q57" s="839"/>
      <c r="R57" s="840"/>
      <c r="S57" s="115"/>
      <c r="T57" s="72"/>
      <c r="U57" s="72"/>
      <c r="V57" s="72"/>
      <c r="W57" s="72"/>
      <c r="X57" s="72"/>
      <c r="Y57" s="72"/>
      <c r="Z57" s="72"/>
      <c r="AA57" s="72"/>
      <c r="AB57" s="72"/>
      <c r="AC57" s="72"/>
      <c r="AD57" s="72"/>
      <c r="AE57" s="72"/>
      <c r="AF57" s="72"/>
      <c r="AG57" s="72"/>
      <c r="AH57" s="72"/>
      <c r="AI57" s="72"/>
      <c r="AJ57" s="95"/>
      <c r="AK57" s="111"/>
      <c r="AL57" s="97"/>
      <c r="AM57" s="97"/>
      <c r="AN57" s="97"/>
      <c r="AO57" s="97"/>
      <c r="AP57" s="54"/>
      <c r="AQ57" s="54"/>
      <c r="AR57" s="54"/>
      <c r="AS57" s="54"/>
      <c r="AT57" s="54"/>
      <c r="AU57" s="54"/>
      <c r="AV57" s="54"/>
      <c r="AW57" s="54"/>
      <c r="AX57" s="54"/>
      <c r="AY57" s="54"/>
      <c r="AZ57" s="54"/>
      <c r="BA57" s="54"/>
      <c r="BB57" s="54"/>
      <c r="BC57" s="54"/>
      <c r="BD57" s="54"/>
      <c r="BE57" s="112"/>
      <c r="BF57" s="54"/>
      <c r="BG57" s="54"/>
      <c r="BH57" s="54"/>
      <c r="BI57" s="54"/>
      <c r="BJ57" s="54"/>
      <c r="BK57" s="54"/>
      <c r="BL57" s="54"/>
      <c r="BM57" s="54"/>
      <c r="BN57" s="54"/>
      <c r="BO57" s="114"/>
    </row>
    <row r="58" spans="1:101">
      <c r="A58" s="789"/>
      <c r="B58" s="791" t="s">
        <v>383</v>
      </c>
      <c r="C58" s="792"/>
      <c r="D58" s="792"/>
      <c r="E58" s="792"/>
      <c r="F58" s="792"/>
      <c r="G58" s="826"/>
      <c r="H58" s="826"/>
      <c r="I58" s="826"/>
      <c r="J58" s="826"/>
      <c r="K58" s="826"/>
      <c r="L58" s="826"/>
      <c r="M58" s="826"/>
      <c r="N58" s="827"/>
      <c r="O58" s="828"/>
      <c r="P58" s="829"/>
      <c r="Q58" s="829"/>
      <c r="R58" s="830"/>
      <c r="S58" s="115"/>
      <c r="T58" s="72"/>
      <c r="U58" s="72"/>
      <c r="V58" s="72"/>
      <c r="W58" s="72"/>
      <c r="X58" s="72"/>
      <c r="Y58" s="72"/>
      <c r="Z58" s="72"/>
      <c r="AA58" s="72"/>
      <c r="AB58" s="72"/>
      <c r="AC58" s="72"/>
      <c r="AD58" s="72"/>
      <c r="AE58" s="72"/>
      <c r="AF58" s="72"/>
      <c r="AG58" s="72"/>
      <c r="AH58" s="72"/>
      <c r="AI58" s="72"/>
      <c r="AJ58" s="95"/>
      <c r="AK58" s="111"/>
      <c r="AL58" s="97"/>
      <c r="AM58" s="97"/>
      <c r="AN58" s="97"/>
      <c r="AO58" s="97"/>
      <c r="AP58" s="54"/>
      <c r="AQ58" s="54"/>
      <c r="AR58" s="54"/>
      <c r="AS58" s="54"/>
      <c r="AT58" s="54"/>
      <c r="AU58" s="54"/>
      <c r="AV58" s="54"/>
      <c r="AW58" s="54"/>
      <c r="AX58" s="54"/>
      <c r="AY58" s="54"/>
      <c r="AZ58" s="54"/>
      <c r="BA58" s="54"/>
      <c r="BB58" s="54"/>
      <c r="BC58" s="54"/>
      <c r="BD58" s="54"/>
      <c r="BE58" s="112"/>
      <c r="BF58" s="54"/>
      <c r="BG58" s="54"/>
      <c r="BH58" s="54"/>
      <c r="BI58" s="54"/>
      <c r="BJ58" s="54"/>
      <c r="BK58" s="54"/>
      <c r="BL58" s="54"/>
      <c r="BM58" s="54"/>
      <c r="BN58" s="54"/>
      <c r="BO58" s="114"/>
    </row>
    <row r="59" spans="1:101">
      <c r="A59" s="789"/>
      <c r="B59" s="573" t="s">
        <v>384</v>
      </c>
      <c r="C59" s="573"/>
      <c r="D59" s="573"/>
      <c r="E59" s="573"/>
      <c r="F59" s="574"/>
      <c r="G59" s="577"/>
      <c r="H59" s="578"/>
      <c r="I59" s="578"/>
      <c r="J59" s="579"/>
      <c r="K59" s="577"/>
      <c r="L59" s="578"/>
      <c r="M59" s="578"/>
      <c r="N59" s="578"/>
      <c r="O59" s="583"/>
      <c r="P59" s="584"/>
      <c r="Q59" s="584"/>
      <c r="R59" s="585"/>
      <c r="S59" s="115"/>
      <c r="T59" s="72"/>
      <c r="U59" s="72"/>
      <c r="V59" s="72"/>
      <c r="W59" s="72"/>
      <c r="X59" s="72"/>
      <c r="Y59" s="72"/>
      <c r="Z59" s="72"/>
      <c r="AA59" s="72"/>
      <c r="AB59" s="72"/>
      <c r="AC59" s="72"/>
      <c r="AD59" s="72"/>
      <c r="AE59" s="72"/>
      <c r="AF59" s="72"/>
      <c r="AG59" s="72"/>
      <c r="AH59" s="72"/>
      <c r="AI59" s="72"/>
      <c r="AJ59" s="95"/>
      <c r="AK59" s="111"/>
      <c r="AL59" s="97"/>
      <c r="AM59" s="97"/>
      <c r="AN59" s="97"/>
      <c r="AO59" s="97"/>
      <c r="AP59" s="54"/>
      <c r="AQ59" s="54"/>
      <c r="AR59" s="54"/>
      <c r="AS59" s="54"/>
      <c r="AT59" s="54"/>
      <c r="AU59" s="54"/>
      <c r="AV59" s="54"/>
      <c r="AW59" s="54"/>
      <c r="AX59" s="54"/>
      <c r="AY59" s="54"/>
      <c r="AZ59" s="54"/>
      <c r="BA59" s="54"/>
      <c r="BB59" s="54"/>
      <c r="BC59" s="54"/>
      <c r="BD59" s="54"/>
      <c r="BE59" s="112"/>
      <c r="BF59" s="54"/>
      <c r="BG59" s="54"/>
      <c r="BH59" s="54"/>
      <c r="BI59" s="54"/>
      <c r="BJ59" s="54"/>
      <c r="BK59" s="54"/>
      <c r="BL59" s="54"/>
      <c r="BM59" s="54"/>
      <c r="BN59" s="54"/>
      <c r="BO59" s="114"/>
    </row>
    <row r="60" spans="1:101" ht="14.25" thickBot="1">
      <c r="A60" s="790"/>
      <c r="B60" s="575"/>
      <c r="C60" s="575"/>
      <c r="D60" s="575"/>
      <c r="E60" s="575"/>
      <c r="F60" s="576"/>
      <c r="G60" s="580"/>
      <c r="H60" s="581"/>
      <c r="I60" s="581"/>
      <c r="J60" s="582"/>
      <c r="K60" s="580"/>
      <c r="L60" s="581"/>
      <c r="M60" s="581"/>
      <c r="N60" s="581"/>
      <c r="O60" s="586"/>
      <c r="P60" s="587"/>
      <c r="Q60" s="587"/>
      <c r="R60" s="588"/>
      <c r="S60" s="116"/>
      <c r="T60" s="117"/>
      <c r="U60" s="117"/>
      <c r="V60" s="117"/>
      <c r="W60" s="117"/>
      <c r="X60" s="117"/>
      <c r="Y60" s="117"/>
      <c r="Z60" s="117"/>
      <c r="AA60" s="117"/>
      <c r="AB60" s="117"/>
      <c r="AC60" s="117"/>
      <c r="AD60" s="117"/>
      <c r="AE60" s="117"/>
      <c r="AF60" s="117"/>
      <c r="AG60" s="117"/>
      <c r="AH60" s="117"/>
      <c r="AI60" s="117"/>
      <c r="AJ60" s="118"/>
      <c r="AK60" s="119"/>
      <c r="AL60" s="120"/>
      <c r="AM60" s="120"/>
      <c r="AN60" s="120"/>
      <c r="AO60" s="120"/>
      <c r="AP60" s="121"/>
      <c r="AQ60" s="121"/>
      <c r="AR60" s="121"/>
      <c r="AS60" s="121"/>
      <c r="AT60" s="121"/>
      <c r="AU60" s="121"/>
      <c r="AV60" s="121"/>
      <c r="AW60" s="121"/>
      <c r="AX60" s="121"/>
      <c r="AY60" s="121"/>
      <c r="AZ60" s="121"/>
      <c r="BA60" s="121"/>
      <c r="BB60" s="121"/>
      <c r="BC60" s="121"/>
      <c r="BD60" s="121"/>
      <c r="BE60" s="122"/>
      <c r="BF60" s="121"/>
      <c r="BG60" s="121"/>
      <c r="BH60" s="121"/>
      <c r="BI60" s="121"/>
      <c r="BJ60" s="121"/>
      <c r="BK60" s="121"/>
      <c r="BL60" s="121"/>
      <c r="BM60" s="121"/>
      <c r="BN60" s="121"/>
      <c r="BO60" s="123"/>
    </row>
    <row r="61" spans="1:101">
      <c r="A61" s="46"/>
      <c r="B61" s="46"/>
      <c r="C61" s="46"/>
      <c r="D61" s="46"/>
      <c r="E61" s="46"/>
      <c r="F61" s="46"/>
      <c r="G61" s="124"/>
      <c r="H61" s="124"/>
      <c r="I61" s="46"/>
      <c r="J61" s="46"/>
      <c r="K61" s="124"/>
      <c r="L61" s="124"/>
      <c r="M61" s="46"/>
      <c r="N61" s="46"/>
      <c r="O61" s="46"/>
      <c r="P61" s="46"/>
      <c r="Q61" s="124"/>
      <c r="R61" s="46"/>
      <c r="S61" s="46"/>
      <c r="T61" s="46"/>
      <c r="U61" s="46"/>
      <c r="V61" s="46"/>
      <c r="W61" s="46"/>
      <c r="X61" s="46"/>
      <c r="Y61" s="46"/>
      <c r="Z61" s="46"/>
      <c r="AA61" s="124"/>
      <c r="AB61" s="46"/>
      <c r="AC61" s="46"/>
      <c r="AD61" s="46"/>
      <c r="AE61" s="46"/>
      <c r="AF61" s="46"/>
      <c r="AG61" s="46"/>
      <c r="AH61" s="124"/>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6"/>
      <c r="BK61" s="46"/>
      <c r="BL61" s="46"/>
      <c r="BM61" s="46"/>
      <c r="BN61" s="46"/>
      <c r="BO61" s="46"/>
      <c r="BS61" s="44"/>
      <c r="BT61" s="44"/>
      <c r="BU61" s="44"/>
      <c r="BV61" s="44"/>
      <c r="BW61" s="44"/>
      <c r="BX61" s="44"/>
      <c r="BY61" s="44"/>
      <c r="BZ61" s="44"/>
      <c r="CA61" s="44"/>
      <c r="CB61" s="44"/>
      <c r="CC61" s="44"/>
      <c r="CD61" s="44"/>
      <c r="CE61" s="44"/>
      <c r="CF61" s="44"/>
      <c r="CG61" s="44"/>
      <c r="CH61" s="44"/>
      <c r="CI61" s="44"/>
      <c r="CJ61" s="44"/>
      <c r="CK61" s="44"/>
      <c r="CL61" s="44"/>
      <c r="CM61" s="44"/>
      <c r="CN61" s="44"/>
      <c r="CO61" s="44"/>
      <c r="CP61" s="44"/>
      <c r="CQ61" s="44"/>
      <c r="CR61" s="44"/>
      <c r="CS61" s="44"/>
      <c r="CT61" s="44"/>
      <c r="CU61" s="44"/>
      <c r="CV61" s="44"/>
      <c r="CW61" s="44"/>
    </row>
    <row r="62" spans="1:101">
      <c r="A62" s="46"/>
      <c r="B62" s="46"/>
      <c r="C62" s="46"/>
      <c r="D62" s="46"/>
      <c r="E62" s="46"/>
      <c r="F62" s="46"/>
      <c r="G62" s="124"/>
      <c r="H62" s="124"/>
      <c r="I62" s="46"/>
      <c r="J62" s="46"/>
      <c r="K62" s="124"/>
      <c r="L62" s="124"/>
      <c r="M62" s="46"/>
      <c r="N62" s="46"/>
      <c r="O62" s="46"/>
      <c r="P62" s="46"/>
      <c r="Q62" s="124"/>
      <c r="R62" s="46"/>
      <c r="S62" s="46"/>
      <c r="T62" s="46"/>
      <c r="U62" s="46"/>
      <c r="V62" s="46"/>
      <c r="W62" s="46"/>
      <c r="X62" s="46"/>
      <c r="Y62" s="46"/>
      <c r="Z62" s="46"/>
      <c r="AA62" s="124"/>
      <c r="AB62" s="46"/>
      <c r="AC62" s="46"/>
      <c r="AD62" s="46"/>
      <c r="AE62" s="46"/>
      <c r="AF62" s="46"/>
      <c r="AG62" s="46"/>
      <c r="AH62" s="124"/>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S62" s="44"/>
      <c r="BT62" s="44"/>
      <c r="BU62" s="44"/>
      <c r="BV62" s="44"/>
      <c r="BW62" s="44"/>
      <c r="BX62" s="44"/>
      <c r="BY62" s="44"/>
      <c r="BZ62" s="44"/>
      <c r="CA62" s="44"/>
      <c r="CB62" s="44"/>
      <c r="CC62" s="44"/>
      <c r="CD62" s="44"/>
      <c r="CE62" s="44"/>
      <c r="CF62" s="44"/>
      <c r="CG62" s="44"/>
      <c r="CH62" s="44"/>
      <c r="CI62" s="44"/>
      <c r="CJ62" s="44"/>
      <c r="CK62" s="44"/>
      <c r="CL62" s="44"/>
      <c r="CM62" s="44"/>
      <c r="CN62" s="44"/>
      <c r="CO62" s="44"/>
      <c r="CP62" s="44"/>
      <c r="CQ62" s="44"/>
      <c r="CR62" s="44"/>
      <c r="CS62" s="44"/>
      <c r="CT62" s="44"/>
      <c r="CU62" s="44"/>
      <c r="CV62" s="44"/>
      <c r="CW62" s="44"/>
    </row>
    <row r="63" spans="1:101">
      <c r="A63" s="46"/>
      <c r="B63" s="46"/>
      <c r="C63" s="46"/>
      <c r="D63" s="46"/>
      <c r="E63" s="46"/>
      <c r="F63" s="46"/>
      <c r="G63" s="124"/>
      <c r="H63" s="124"/>
      <c r="I63" s="46"/>
      <c r="J63" s="46"/>
      <c r="K63" s="124"/>
      <c r="L63" s="124"/>
      <c r="M63" s="46"/>
      <c r="N63" s="46"/>
      <c r="O63" s="46"/>
      <c r="P63" s="46"/>
      <c r="Q63" s="124"/>
      <c r="R63" s="46"/>
      <c r="S63" s="46"/>
      <c r="T63" s="46"/>
      <c r="U63" s="46"/>
      <c r="V63" s="46"/>
      <c r="W63" s="46"/>
      <c r="X63" s="46"/>
      <c r="Y63" s="46"/>
      <c r="Z63" s="46"/>
      <c r="AA63" s="124"/>
      <c r="AB63" s="46"/>
      <c r="AC63" s="46"/>
      <c r="AD63" s="46"/>
      <c r="AE63" s="46"/>
      <c r="AF63" s="46"/>
      <c r="AG63" s="46"/>
      <c r="AH63" s="124"/>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c r="BH63" s="46"/>
      <c r="BI63" s="46"/>
      <c r="BJ63" s="46"/>
      <c r="BK63" s="46"/>
      <c r="BL63" s="46"/>
      <c r="BM63" s="46"/>
      <c r="BN63" s="46"/>
      <c r="BO63" s="46"/>
    </row>
    <row r="64" spans="1:101">
      <c r="A64" s="46"/>
      <c r="B64" s="46"/>
      <c r="C64" s="46"/>
      <c r="D64" s="46"/>
      <c r="E64" s="46"/>
      <c r="F64" s="46"/>
      <c r="G64" s="124"/>
      <c r="H64" s="124"/>
      <c r="I64" s="46"/>
      <c r="J64" s="46"/>
      <c r="K64" s="124"/>
      <c r="L64" s="124"/>
      <c r="M64" s="46"/>
      <c r="N64" s="46"/>
      <c r="O64" s="46"/>
      <c r="P64" s="46"/>
      <c r="Q64" s="124"/>
      <c r="R64" s="46"/>
      <c r="S64" s="46"/>
      <c r="T64" s="46"/>
      <c r="U64" s="46"/>
      <c r="V64" s="46"/>
      <c r="W64" s="46"/>
      <c r="X64" s="46"/>
      <c r="Y64" s="46"/>
      <c r="Z64" s="46"/>
      <c r="AA64" s="124"/>
      <c r="AB64" s="46"/>
      <c r="AC64" s="46"/>
      <c r="AD64" s="46"/>
      <c r="AE64" s="46"/>
      <c r="AF64" s="46"/>
      <c r="AG64" s="46"/>
      <c r="AH64" s="124"/>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c r="BH64" s="46"/>
      <c r="BI64" s="46"/>
      <c r="BJ64" s="46"/>
      <c r="BK64" s="46"/>
      <c r="BL64" s="46"/>
      <c r="BM64" s="46"/>
      <c r="BN64" s="46"/>
      <c r="BO64" s="46"/>
    </row>
    <row r="65" spans="1:67">
      <c r="A65" s="46"/>
      <c r="B65" s="46"/>
      <c r="C65" s="46"/>
      <c r="D65" s="46"/>
      <c r="E65" s="46"/>
      <c r="F65" s="46"/>
      <c r="G65" s="124"/>
      <c r="H65" s="124"/>
      <c r="I65" s="46"/>
      <c r="J65" s="46"/>
      <c r="K65" s="124"/>
      <c r="L65" s="124"/>
      <c r="M65" s="46"/>
      <c r="N65" s="46"/>
      <c r="O65" s="46"/>
      <c r="P65" s="46"/>
      <c r="Q65" s="124"/>
      <c r="R65" s="46"/>
      <c r="S65" s="46"/>
      <c r="T65" s="46"/>
      <c r="U65" s="46"/>
      <c r="V65" s="46"/>
      <c r="W65" s="46"/>
      <c r="X65" s="46"/>
      <c r="Y65" s="46"/>
      <c r="Z65" s="46"/>
      <c r="AA65" s="124"/>
      <c r="AB65" s="46"/>
      <c r="AC65" s="46"/>
      <c r="AD65" s="46"/>
      <c r="AE65" s="46"/>
      <c r="AF65" s="46"/>
      <c r="AG65" s="46"/>
      <c r="AH65" s="124"/>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c r="BH65" s="46"/>
      <c r="BI65" s="46"/>
      <c r="BJ65" s="46"/>
      <c r="BK65" s="46"/>
      <c r="BL65" s="46"/>
      <c r="BM65" s="46"/>
      <c r="BN65" s="46"/>
      <c r="BO65" s="46"/>
    </row>
    <row r="66" spans="1:67">
      <c r="A66" s="46"/>
      <c r="B66" s="46"/>
      <c r="C66" s="46"/>
      <c r="D66" s="46"/>
      <c r="E66" s="46"/>
      <c r="F66" s="46"/>
      <c r="G66" s="124"/>
      <c r="H66" s="124"/>
      <c r="I66" s="46"/>
      <c r="J66" s="46"/>
      <c r="K66" s="124"/>
      <c r="L66" s="124"/>
      <c r="M66" s="46"/>
      <c r="N66" s="46"/>
      <c r="O66" s="46"/>
      <c r="P66" s="46"/>
      <c r="Q66" s="124"/>
      <c r="R66" s="46"/>
      <c r="S66" s="46"/>
      <c r="T66" s="46"/>
      <c r="U66" s="46"/>
      <c r="V66" s="46"/>
      <c r="W66" s="46"/>
      <c r="X66" s="46"/>
      <c r="Y66" s="46"/>
      <c r="Z66" s="46"/>
      <c r="AA66" s="124"/>
      <c r="AB66" s="46"/>
      <c r="AC66" s="46"/>
      <c r="AD66" s="46"/>
      <c r="AE66" s="46"/>
      <c r="AF66" s="46"/>
      <c r="AG66" s="46"/>
      <c r="AH66" s="124"/>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c r="BH66" s="46"/>
      <c r="BI66" s="46"/>
      <c r="BJ66" s="46"/>
      <c r="BK66" s="46"/>
      <c r="BL66" s="46"/>
      <c r="BM66" s="46"/>
      <c r="BN66" s="46"/>
      <c r="BO66" s="46"/>
    </row>
    <row r="67" spans="1:67">
      <c r="A67" s="46"/>
      <c r="B67" s="46"/>
      <c r="C67" s="46"/>
      <c r="D67" s="46"/>
      <c r="E67" s="46"/>
      <c r="F67" s="46"/>
      <c r="G67" s="124"/>
      <c r="H67" s="124"/>
      <c r="I67" s="46"/>
      <c r="J67" s="46"/>
      <c r="K67" s="124"/>
      <c r="L67" s="124"/>
      <c r="M67" s="46"/>
      <c r="N67" s="46"/>
      <c r="O67" s="46"/>
      <c r="P67" s="46"/>
      <c r="Q67" s="124"/>
      <c r="R67" s="46"/>
      <c r="S67" s="46"/>
      <c r="T67" s="46"/>
      <c r="U67" s="46"/>
      <c r="V67" s="46"/>
      <c r="W67" s="46"/>
      <c r="X67" s="46"/>
      <c r="Y67" s="46"/>
      <c r="Z67" s="46"/>
      <c r="AA67" s="124"/>
      <c r="AB67" s="46"/>
      <c r="AC67" s="46"/>
      <c r="AD67" s="46"/>
      <c r="AE67" s="46"/>
      <c r="AF67" s="46"/>
      <c r="AG67" s="46"/>
      <c r="AH67" s="124"/>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c r="BJ67" s="46"/>
      <c r="BK67" s="46"/>
      <c r="BL67" s="46"/>
      <c r="BM67" s="46"/>
      <c r="BN67" s="46"/>
      <c r="BO67" s="46"/>
    </row>
    <row r="68" spans="1:67">
      <c r="A68" s="46"/>
      <c r="B68" s="46"/>
      <c r="C68" s="46"/>
      <c r="D68" s="46"/>
      <c r="E68" s="46"/>
      <c r="F68" s="46"/>
      <c r="G68" s="124"/>
      <c r="H68" s="124"/>
      <c r="I68" s="46"/>
      <c r="J68" s="46"/>
      <c r="K68" s="124"/>
      <c r="L68" s="124"/>
      <c r="M68" s="46"/>
      <c r="N68" s="46"/>
      <c r="O68" s="46"/>
      <c r="P68" s="46"/>
      <c r="Q68" s="124"/>
      <c r="R68" s="46"/>
      <c r="S68" s="46"/>
      <c r="T68" s="46"/>
      <c r="U68" s="46"/>
      <c r="V68" s="46"/>
      <c r="W68" s="46"/>
      <c r="X68" s="46"/>
      <c r="Y68" s="46"/>
      <c r="Z68" s="46"/>
      <c r="AA68" s="124"/>
      <c r="AB68" s="46"/>
      <c r="AC68" s="46"/>
      <c r="AD68" s="46"/>
      <c r="AE68" s="46"/>
      <c r="AF68" s="46"/>
      <c r="AG68" s="46"/>
      <c r="AH68" s="124"/>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row>
    <row r="69" spans="1:67">
      <c r="A69" s="46"/>
      <c r="B69" s="46"/>
      <c r="C69" s="46"/>
      <c r="D69" s="46"/>
      <c r="E69" s="46"/>
      <c r="F69" s="46"/>
      <c r="G69" s="124"/>
      <c r="H69" s="124"/>
      <c r="I69" s="46"/>
      <c r="J69" s="46"/>
      <c r="K69" s="124"/>
      <c r="L69" s="124"/>
      <c r="M69" s="46"/>
      <c r="N69" s="46"/>
      <c r="O69" s="46"/>
      <c r="P69" s="46"/>
      <c r="Q69" s="124"/>
      <c r="R69" s="46"/>
      <c r="S69" s="46"/>
      <c r="T69" s="46"/>
      <c r="U69" s="46"/>
      <c r="V69" s="46"/>
      <c r="W69" s="46"/>
      <c r="X69" s="46"/>
      <c r="Y69" s="46"/>
      <c r="Z69" s="46"/>
      <c r="AA69" s="124"/>
      <c r="AB69" s="46"/>
      <c r="AC69" s="46"/>
      <c r="AD69" s="46"/>
      <c r="AE69" s="46"/>
      <c r="AF69" s="46"/>
      <c r="AG69" s="46"/>
      <c r="AH69" s="124"/>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c r="BH69" s="46"/>
      <c r="BI69" s="46"/>
      <c r="BJ69" s="46"/>
      <c r="BK69" s="46"/>
      <c r="BL69" s="46"/>
      <c r="BM69" s="46"/>
      <c r="BN69" s="46"/>
      <c r="BO69" s="46"/>
    </row>
    <row r="70" spans="1:67">
      <c r="A70" s="46"/>
      <c r="B70" s="46"/>
      <c r="C70" s="46"/>
      <c r="D70" s="46"/>
      <c r="E70" s="46"/>
      <c r="F70" s="46"/>
      <c r="G70" s="124"/>
      <c r="H70" s="124"/>
      <c r="I70" s="46"/>
      <c r="J70" s="46"/>
      <c r="K70" s="124"/>
      <c r="L70" s="124"/>
      <c r="M70" s="46"/>
      <c r="N70" s="46"/>
      <c r="O70" s="46"/>
      <c r="P70" s="46"/>
      <c r="Q70" s="124"/>
      <c r="R70" s="46"/>
      <c r="S70" s="46"/>
      <c r="T70" s="46"/>
      <c r="U70" s="46"/>
      <c r="V70" s="46"/>
      <c r="W70" s="46"/>
      <c r="X70" s="46"/>
      <c r="Y70" s="46"/>
      <c r="Z70" s="46"/>
      <c r="AA70" s="124"/>
      <c r="AB70" s="46"/>
      <c r="AC70" s="46"/>
      <c r="AD70" s="46"/>
      <c r="AE70" s="46"/>
      <c r="AF70" s="46"/>
      <c r="AG70" s="46"/>
      <c r="AH70" s="124"/>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c r="BH70" s="46"/>
      <c r="BI70" s="46"/>
      <c r="BJ70" s="46"/>
      <c r="BK70" s="46"/>
      <c r="BL70" s="46"/>
      <c r="BM70" s="46"/>
      <c r="BN70" s="46"/>
      <c r="BO70" s="46"/>
    </row>
    <row r="71" spans="1:67">
      <c r="A71" s="46"/>
      <c r="B71" s="46"/>
      <c r="C71" s="46"/>
      <c r="D71" s="46"/>
      <c r="E71" s="46"/>
      <c r="F71" s="46"/>
      <c r="G71" s="124"/>
      <c r="H71" s="124"/>
      <c r="I71" s="46"/>
      <c r="J71" s="46"/>
      <c r="K71" s="124"/>
      <c r="L71" s="124"/>
      <c r="M71" s="46"/>
      <c r="N71" s="46"/>
      <c r="O71" s="46"/>
      <c r="P71" s="46"/>
      <c r="Q71" s="124"/>
      <c r="R71" s="46"/>
      <c r="S71" s="46"/>
      <c r="T71" s="46"/>
      <c r="U71" s="46"/>
      <c r="V71" s="46"/>
      <c r="W71" s="46"/>
      <c r="X71" s="46"/>
      <c r="Y71" s="46"/>
      <c r="Z71" s="46"/>
      <c r="AA71" s="124"/>
      <c r="AB71" s="46"/>
      <c r="AC71" s="46"/>
      <c r="AD71" s="46"/>
      <c r="AE71" s="46"/>
      <c r="AF71" s="46"/>
      <c r="AG71" s="46"/>
      <c r="AH71" s="124"/>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c r="BH71" s="46"/>
      <c r="BI71" s="46"/>
      <c r="BJ71" s="46"/>
      <c r="BK71" s="46"/>
      <c r="BL71" s="46"/>
      <c r="BM71" s="46"/>
      <c r="BN71" s="46"/>
      <c r="BO71" s="46"/>
    </row>
    <row r="72" spans="1:67">
      <c r="A72" s="46"/>
      <c r="B72" s="46"/>
      <c r="C72" s="46"/>
      <c r="D72" s="46"/>
      <c r="E72" s="46"/>
      <c r="F72" s="46"/>
      <c r="G72" s="124"/>
      <c r="H72" s="124"/>
      <c r="I72" s="46"/>
      <c r="J72" s="46"/>
      <c r="K72" s="124"/>
      <c r="L72" s="124"/>
      <c r="M72" s="46"/>
      <c r="N72" s="46"/>
      <c r="O72" s="46"/>
      <c r="P72" s="46"/>
      <c r="Q72" s="124"/>
      <c r="R72" s="46"/>
      <c r="S72" s="46"/>
      <c r="T72" s="46"/>
      <c r="U72" s="46"/>
      <c r="V72" s="46"/>
      <c r="W72" s="46"/>
      <c r="X72" s="46"/>
      <c r="Y72" s="46"/>
      <c r="Z72" s="46"/>
      <c r="AA72" s="124"/>
      <c r="AB72" s="46"/>
      <c r="AC72" s="46"/>
      <c r="AD72" s="46"/>
      <c r="AE72" s="46"/>
      <c r="AF72" s="46"/>
      <c r="AG72" s="46"/>
      <c r="AH72" s="124"/>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row>
    <row r="73" spans="1:67">
      <c r="A73" s="46"/>
      <c r="B73" s="46"/>
      <c r="C73" s="46"/>
      <c r="D73" s="46"/>
      <c r="E73" s="46"/>
      <c r="F73" s="46"/>
      <c r="G73" s="124"/>
      <c r="H73" s="124"/>
      <c r="I73" s="46"/>
      <c r="J73" s="46"/>
      <c r="K73" s="124"/>
      <c r="L73" s="124"/>
      <c r="M73" s="46"/>
      <c r="N73" s="46"/>
      <c r="O73" s="46"/>
      <c r="P73" s="46"/>
      <c r="Q73" s="124"/>
      <c r="R73" s="46"/>
      <c r="S73" s="46"/>
      <c r="T73" s="46"/>
      <c r="U73" s="46"/>
      <c r="V73" s="46"/>
      <c r="W73" s="46"/>
      <c r="X73" s="46"/>
      <c r="Y73" s="46"/>
      <c r="Z73" s="46"/>
      <c r="AA73" s="124"/>
      <c r="AB73" s="46"/>
      <c r="AC73" s="46"/>
      <c r="AD73" s="46"/>
      <c r="AE73" s="46"/>
      <c r="AF73" s="46"/>
      <c r="AG73" s="46"/>
      <c r="AH73" s="124"/>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row>
    <row r="74" spans="1:67">
      <c r="A74" s="46"/>
      <c r="B74" s="46"/>
      <c r="C74" s="46"/>
      <c r="D74" s="46"/>
      <c r="E74" s="46"/>
      <c r="F74" s="46"/>
      <c r="G74" s="124"/>
      <c r="H74" s="124"/>
      <c r="I74" s="46"/>
      <c r="J74" s="46"/>
      <c r="K74" s="124"/>
      <c r="L74" s="124"/>
      <c r="M74" s="46"/>
      <c r="N74" s="46"/>
      <c r="O74" s="46"/>
      <c r="P74" s="46"/>
      <c r="Q74" s="124"/>
      <c r="R74" s="46"/>
      <c r="S74" s="46"/>
      <c r="T74" s="46"/>
      <c r="U74" s="46"/>
      <c r="V74" s="46"/>
      <c r="W74" s="46"/>
      <c r="X74" s="46"/>
      <c r="Y74" s="46"/>
      <c r="Z74" s="46"/>
      <c r="AA74" s="124"/>
      <c r="AB74" s="46"/>
      <c r="AC74" s="46"/>
      <c r="AD74" s="46"/>
      <c r="AE74" s="46"/>
      <c r="AF74" s="46"/>
      <c r="AG74" s="46"/>
      <c r="AH74" s="124"/>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row>
    <row r="75" spans="1:67">
      <c r="A75" s="46"/>
      <c r="B75" s="46"/>
      <c r="C75" s="46"/>
      <c r="D75" s="46"/>
      <c r="E75" s="46"/>
      <c r="F75" s="46"/>
      <c r="G75" s="124"/>
      <c r="H75" s="124"/>
      <c r="I75" s="46"/>
      <c r="J75" s="46"/>
      <c r="K75" s="124"/>
      <c r="L75" s="124"/>
      <c r="M75" s="46"/>
      <c r="N75" s="46"/>
      <c r="O75" s="46"/>
      <c r="P75" s="46"/>
      <c r="Q75" s="124"/>
      <c r="R75" s="46"/>
      <c r="S75" s="46"/>
      <c r="T75" s="46"/>
      <c r="U75" s="46"/>
      <c r="V75" s="46"/>
      <c r="W75" s="46"/>
      <c r="X75" s="46"/>
      <c r="Y75" s="46"/>
      <c r="Z75" s="46"/>
      <c r="AA75" s="124"/>
      <c r="AB75" s="46"/>
      <c r="AC75" s="46"/>
      <c r="AD75" s="46"/>
      <c r="AE75" s="46"/>
      <c r="AF75" s="46"/>
      <c r="AG75" s="46"/>
      <c r="AH75" s="124"/>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c r="BH75" s="46"/>
      <c r="BI75" s="46"/>
      <c r="BJ75" s="46"/>
      <c r="BK75" s="46"/>
      <c r="BL75" s="46"/>
      <c r="BM75" s="46"/>
      <c r="BN75" s="46"/>
      <c r="BO75" s="46"/>
    </row>
    <row r="76" spans="1:67">
      <c r="A76" s="46"/>
      <c r="B76" s="46"/>
      <c r="C76" s="46"/>
      <c r="D76" s="46"/>
      <c r="E76" s="46"/>
      <c r="F76" s="46"/>
      <c r="G76" s="124"/>
      <c r="H76" s="124"/>
      <c r="I76" s="46"/>
      <c r="J76" s="46"/>
      <c r="K76" s="124"/>
      <c r="L76" s="124"/>
      <c r="M76" s="46"/>
      <c r="N76" s="46"/>
      <c r="O76" s="46"/>
      <c r="P76" s="46"/>
      <c r="Q76" s="124"/>
      <c r="R76" s="46"/>
      <c r="S76" s="46"/>
      <c r="T76" s="46"/>
      <c r="U76" s="46"/>
      <c r="V76" s="46"/>
      <c r="W76" s="46"/>
      <c r="X76" s="46"/>
      <c r="Y76" s="46"/>
      <c r="Z76" s="46"/>
      <c r="AA76" s="124"/>
      <c r="AB76" s="46"/>
      <c r="AC76" s="46"/>
      <c r="AD76" s="46"/>
      <c r="AE76" s="46"/>
      <c r="AF76" s="46"/>
      <c r="AG76" s="46"/>
      <c r="AH76" s="124"/>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row>
    <row r="77" spans="1:67">
      <c r="A77" s="46"/>
      <c r="B77" s="46"/>
      <c r="C77" s="46"/>
      <c r="D77" s="46"/>
      <c r="E77" s="46"/>
      <c r="F77" s="46"/>
      <c r="G77" s="124"/>
      <c r="H77" s="124"/>
      <c r="I77" s="46"/>
      <c r="J77" s="46"/>
      <c r="K77" s="124"/>
      <c r="L77" s="124"/>
      <c r="M77" s="46"/>
      <c r="N77" s="46"/>
      <c r="O77" s="46"/>
      <c r="P77" s="46"/>
      <c r="Q77" s="124"/>
      <c r="R77" s="46"/>
      <c r="S77" s="46"/>
      <c r="T77" s="46"/>
      <c r="U77" s="46"/>
      <c r="V77" s="46"/>
      <c r="W77" s="46"/>
      <c r="X77" s="46"/>
      <c r="Y77" s="46"/>
      <c r="Z77" s="46"/>
      <c r="AA77" s="124"/>
      <c r="AB77" s="46"/>
      <c r="AC77" s="46"/>
      <c r="AD77" s="46"/>
      <c r="AE77" s="46"/>
      <c r="AF77" s="46"/>
      <c r="AG77" s="46"/>
      <c r="AH77" s="124"/>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row>
    <row r="78" spans="1:67">
      <c r="A78" s="46"/>
      <c r="B78" s="46"/>
      <c r="C78" s="46"/>
      <c r="D78" s="46"/>
      <c r="E78" s="46"/>
      <c r="F78" s="46"/>
      <c r="G78" s="124"/>
      <c r="H78" s="124"/>
      <c r="I78" s="46"/>
      <c r="J78" s="46"/>
      <c r="K78" s="124"/>
      <c r="L78" s="124"/>
      <c r="M78" s="46"/>
      <c r="N78" s="46"/>
      <c r="O78" s="46"/>
      <c r="P78" s="46"/>
      <c r="Q78" s="124"/>
      <c r="R78" s="46"/>
      <c r="S78" s="46"/>
      <c r="T78" s="46"/>
      <c r="U78" s="46"/>
      <c r="V78" s="46"/>
      <c r="W78" s="46"/>
      <c r="X78" s="46"/>
      <c r="Y78" s="46"/>
      <c r="Z78" s="46"/>
      <c r="AA78" s="124"/>
      <c r="AB78" s="46"/>
      <c r="AC78" s="46"/>
      <c r="AD78" s="46"/>
      <c r="AE78" s="46"/>
      <c r="AF78" s="46"/>
      <c r="AG78" s="46"/>
      <c r="AH78" s="124"/>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c r="BH78" s="46"/>
      <c r="BI78" s="46"/>
      <c r="BJ78" s="46"/>
      <c r="BK78" s="46"/>
      <c r="BL78" s="46"/>
      <c r="BM78" s="46"/>
      <c r="BN78" s="46"/>
      <c r="BO78" s="46"/>
    </row>
    <row r="79" spans="1:67">
      <c r="A79" s="46"/>
      <c r="B79" s="46"/>
      <c r="C79" s="46"/>
      <c r="D79" s="46"/>
      <c r="E79" s="46"/>
      <c r="F79" s="46"/>
      <c r="G79" s="124"/>
      <c r="H79" s="124"/>
      <c r="I79" s="46"/>
      <c r="J79" s="46"/>
      <c r="K79" s="124"/>
      <c r="L79" s="124"/>
      <c r="M79" s="46"/>
      <c r="N79" s="46"/>
      <c r="O79" s="46"/>
      <c r="P79" s="46"/>
      <c r="Q79" s="124"/>
      <c r="R79" s="46"/>
      <c r="S79" s="46"/>
      <c r="T79" s="46"/>
      <c r="U79" s="46"/>
      <c r="V79" s="46"/>
      <c r="W79" s="46"/>
      <c r="X79" s="46"/>
      <c r="Y79" s="46"/>
      <c r="Z79" s="46"/>
      <c r="AA79" s="124"/>
      <c r="AB79" s="46"/>
      <c r="AC79" s="46"/>
      <c r="AD79" s="46"/>
      <c r="AE79" s="46"/>
      <c r="AF79" s="46"/>
      <c r="AG79" s="46"/>
      <c r="AH79" s="124"/>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row>
    <row r="80" spans="1:67">
      <c r="A80" s="46"/>
      <c r="B80" s="46"/>
      <c r="C80" s="46"/>
      <c r="D80" s="46"/>
      <c r="E80" s="46"/>
      <c r="F80" s="46"/>
      <c r="G80" s="124"/>
      <c r="H80" s="124"/>
      <c r="I80" s="46"/>
      <c r="J80" s="46"/>
      <c r="K80" s="124"/>
      <c r="L80" s="124"/>
      <c r="M80" s="46"/>
      <c r="N80" s="46"/>
      <c r="O80" s="46"/>
      <c r="P80" s="46"/>
      <c r="Q80" s="124"/>
      <c r="R80" s="46"/>
      <c r="S80" s="46"/>
      <c r="T80" s="46"/>
      <c r="U80" s="46"/>
      <c r="V80" s="46"/>
      <c r="W80" s="46"/>
      <c r="X80" s="46"/>
      <c r="Y80" s="46"/>
      <c r="Z80" s="46"/>
      <c r="AA80" s="124"/>
      <c r="AB80" s="46"/>
      <c r="AC80" s="46"/>
      <c r="AD80" s="46"/>
      <c r="AE80" s="46"/>
      <c r="AF80" s="46"/>
      <c r="AG80" s="46"/>
      <c r="AH80" s="124"/>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c r="BH80" s="46"/>
      <c r="BI80" s="46"/>
      <c r="BJ80" s="46"/>
      <c r="BK80" s="46"/>
      <c r="BL80" s="46"/>
      <c r="BM80" s="46"/>
      <c r="BN80" s="46"/>
      <c r="BO80" s="46"/>
    </row>
    <row r="81" spans="1:67">
      <c r="A81" s="46"/>
      <c r="B81" s="46"/>
      <c r="C81" s="46"/>
      <c r="D81" s="46"/>
      <c r="E81" s="46"/>
      <c r="F81" s="46"/>
      <c r="G81" s="124"/>
      <c r="H81" s="124"/>
      <c r="I81" s="46"/>
      <c r="J81" s="46"/>
      <c r="K81" s="124"/>
      <c r="L81" s="124"/>
      <c r="M81" s="46"/>
      <c r="N81" s="46"/>
      <c r="O81" s="46"/>
      <c r="P81" s="46"/>
      <c r="Q81" s="124"/>
      <c r="R81" s="46"/>
      <c r="S81" s="46"/>
      <c r="T81" s="46"/>
      <c r="U81" s="46"/>
      <c r="V81" s="46"/>
      <c r="W81" s="46"/>
      <c r="X81" s="46"/>
      <c r="Y81" s="46"/>
      <c r="Z81" s="46"/>
      <c r="AA81" s="124"/>
      <c r="AB81" s="46"/>
      <c r="AC81" s="46"/>
      <c r="AD81" s="46"/>
      <c r="AE81" s="46"/>
      <c r="AF81" s="46"/>
      <c r="AG81" s="46"/>
      <c r="AH81" s="124"/>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c r="BH81" s="46"/>
      <c r="BI81" s="46"/>
      <c r="BJ81" s="46"/>
      <c r="BK81" s="46"/>
      <c r="BL81" s="46"/>
      <c r="BM81" s="46"/>
      <c r="BN81" s="46"/>
      <c r="BO81" s="46"/>
    </row>
    <row r="82" spans="1:67">
      <c r="A82" s="46"/>
      <c r="B82" s="46"/>
      <c r="C82" s="46"/>
      <c r="D82" s="46"/>
      <c r="E82" s="46"/>
      <c r="F82" s="46"/>
      <c r="G82" s="124"/>
      <c r="H82" s="124"/>
      <c r="I82" s="46"/>
      <c r="J82" s="46"/>
      <c r="K82" s="124"/>
      <c r="L82" s="124"/>
      <c r="M82" s="46"/>
      <c r="N82" s="46"/>
      <c r="O82" s="46"/>
      <c r="P82" s="46"/>
      <c r="Q82" s="124"/>
      <c r="R82" s="46"/>
      <c r="S82" s="46"/>
      <c r="T82" s="46"/>
      <c r="U82" s="46"/>
      <c r="V82" s="46"/>
      <c r="W82" s="46"/>
      <c r="X82" s="46"/>
      <c r="Y82" s="46"/>
      <c r="Z82" s="46"/>
      <c r="AA82" s="124"/>
      <c r="AB82" s="46"/>
      <c r="AC82" s="46"/>
      <c r="AD82" s="46"/>
      <c r="AE82" s="46"/>
      <c r="AF82" s="46"/>
      <c r="AG82" s="46"/>
      <c r="AH82" s="124"/>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row>
    <row r="83" spans="1:67">
      <c r="A83" s="46"/>
      <c r="B83" s="46"/>
      <c r="C83" s="46"/>
      <c r="D83" s="46"/>
      <c r="E83" s="46"/>
      <c r="F83" s="46"/>
      <c r="G83" s="124"/>
      <c r="H83" s="124"/>
      <c r="I83" s="46"/>
      <c r="J83" s="46"/>
      <c r="K83" s="124"/>
      <c r="L83" s="124"/>
      <c r="M83" s="46"/>
      <c r="N83" s="46"/>
      <c r="O83" s="46"/>
      <c r="P83" s="46"/>
      <c r="Q83" s="124"/>
      <c r="R83" s="46"/>
      <c r="S83" s="46"/>
      <c r="T83" s="46"/>
      <c r="U83" s="46"/>
      <c r="V83" s="46"/>
      <c r="W83" s="46"/>
      <c r="X83" s="46"/>
      <c r="Y83" s="46"/>
      <c r="Z83" s="46"/>
      <c r="AA83" s="124"/>
      <c r="AB83" s="46"/>
      <c r="AC83" s="46"/>
      <c r="AD83" s="46"/>
      <c r="AE83" s="46"/>
      <c r="AF83" s="46"/>
      <c r="AG83" s="46"/>
      <c r="AH83" s="124"/>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row>
    <row r="84" spans="1:67">
      <c r="A84" s="46"/>
      <c r="B84" s="46"/>
      <c r="C84" s="46"/>
      <c r="D84" s="46"/>
      <c r="E84" s="46"/>
      <c r="F84" s="46"/>
      <c r="G84" s="124"/>
      <c r="H84" s="124"/>
      <c r="I84" s="46"/>
      <c r="J84" s="46"/>
      <c r="K84" s="124"/>
      <c r="L84" s="124"/>
      <c r="M84" s="46"/>
      <c r="N84" s="46"/>
      <c r="O84" s="46"/>
      <c r="P84" s="46"/>
      <c r="Q84" s="124"/>
      <c r="R84" s="46"/>
      <c r="S84" s="46"/>
      <c r="T84" s="46"/>
      <c r="U84" s="46"/>
      <c r="V84" s="46"/>
      <c r="W84" s="46"/>
      <c r="X84" s="46"/>
      <c r="Y84" s="46"/>
      <c r="Z84" s="46"/>
      <c r="AA84" s="124"/>
      <c r="AB84" s="46"/>
      <c r="AC84" s="46"/>
      <c r="AD84" s="46"/>
      <c r="AE84" s="46"/>
      <c r="AF84" s="46"/>
      <c r="AG84" s="46"/>
      <c r="AH84" s="124"/>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c r="BH84" s="46"/>
      <c r="BI84" s="46"/>
      <c r="BJ84" s="46"/>
      <c r="BK84" s="46"/>
      <c r="BL84" s="46"/>
      <c r="BM84" s="46"/>
      <c r="BN84" s="46"/>
      <c r="BO84" s="46"/>
    </row>
    <row r="85" spans="1:67">
      <c r="A85" s="46"/>
      <c r="B85" s="46"/>
      <c r="C85" s="46"/>
      <c r="D85" s="46"/>
      <c r="E85" s="46"/>
      <c r="F85" s="46"/>
      <c r="G85" s="124"/>
      <c r="H85" s="124"/>
      <c r="I85" s="46"/>
      <c r="J85" s="46"/>
      <c r="K85" s="124"/>
      <c r="L85" s="124"/>
      <c r="M85" s="46"/>
      <c r="N85" s="46"/>
      <c r="O85" s="46"/>
      <c r="P85" s="46"/>
      <c r="Q85" s="124"/>
      <c r="R85" s="46"/>
      <c r="S85" s="46"/>
      <c r="T85" s="46"/>
      <c r="U85" s="46"/>
      <c r="V85" s="46"/>
      <c r="W85" s="46"/>
      <c r="X85" s="46"/>
      <c r="Y85" s="46"/>
      <c r="Z85" s="46"/>
      <c r="AA85" s="124"/>
      <c r="AB85" s="46"/>
      <c r="AC85" s="46"/>
      <c r="AD85" s="46"/>
      <c r="AE85" s="46"/>
      <c r="AF85" s="46"/>
      <c r="AG85" s="46"/>
      <c r="AH85" s="124"/>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row>
    <row r="86" spans="1:67">
      <c r="A86" s="46"/>
      <c r="B86" s="46"/>
      <c r="C86" s="46"/>
      <c r="D86" s="46"/>
      <c r="E86" s="46"/>
      <c r="F86" s="46"/>
      <c r="G86" s="124"/>
      <c r="H86" s="124"/>
      <c r="I86" s="46"/>
      <c r="J86" s="46"/>
      <c r="K86" s="124"/>
      <c r="L86" s="124"/>
      <c r="M86" s="46"/>
      <c r="N86" s="46"/>
      <c r="O86" s="46"/>
      <c r="P86" s="46"/>
      <c r="Q86" s="124"/>
      <c r="R86" s="46"/>
      <c r="S86" s="46"/>
      <c r="T86" s="46"/>
      <c r="U86" s="46"/>
      <c r="V86" s="46"/>
      <c r="W86" s="46"/>
      <c r="X86" s="46"/>
      <c r="Y86" s="46"/>
      <c r="Z86" s="46"/>
      <c r="AA86" s="124"/>
      <c r="AB86" s="46"/>
      <c r="AC86" s="46"/>
      <c r="AD86" s="46"/>
      <c r="AE86" s="46"/>
      <c r="AF86" s="46"/>
      <c r="AG86" s="46"/>
      <c r="AH86" s="124"/>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row>
    <row r="87" spans="1:67">
      <c r="A87" s="46"/>
      <c r="B87" s="46"/>
      <c r="C87" s="46"/>
      <c r="D87" s="46"/>
      <c r="E87" s="46"/>
      <c r="F87" s="46"/>
      <c r="G87" s="124"/>
      <c r="H87" s="124"/>
      <c r="I87" s="46"/>
      <c r="J87" s="46"/>
      <c r="K87" s="124"/>
      <c r="L87" s="124"/>
      <c r="M87" s="46"/>
      <c r="N87" s="46"/>
      <c r="O87" s="46"/>
      <c r="P87" s="46"/>
      <c r="Q87" s="124"/>
      <c r="R87" s="46"/>
      <c r="S87" s="46"/>
      <c r="T87" s="46"/>
      <c r="U87" s="46"/>
      <c r="V87" s="46"/>
      <c r="W87" s="46"/>
      <c r="X87" s="46"/>
      <c r="Y87" s="46"/>
      <c r="Z87" s="46"/>
      <c r="AA87" s="124"/>
      <c r="AB87" s="46"/>
      <c r="AC87" s="46"/>
      <c r="AD87" s="46"/>
      <c r="AE87" s="46"/>
      <c r="AF87" s="46"/>
      <c r="AG87" s="46"/>
      <c r="AH87" s="124"/>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row>
    <row r="88" spans="1:67">
      <c r="A88" s="46"/>
      <c r="B88" s="46"/>
      <c r="C88" s="46"/>
      <c r="D88" s="46"/>
      <c r="E88" s="46"/>
      <c r="F88" s="46"/>
      <c r="G88" s="124"/>
      <c r="H88" s="124"/>
      <c r="I88" s="46"/>
      <c r="J88" s="46"/>
      <c r="K88" s="124"/>
      <c r="L88" s="124"/>
      <c r="M88" s="46"/>
      <c r="N88" s="46"/>
      <c r="O88" s="46"/>
      <c r="P88" s="46"/>
      <c r="Q88" s="124"/>
      <c r="R88" s="46"/>
      <c r="S88" s="46"/>
      <c r="T88" s="46"/>
      <c r="U88" s="46"/>
      <c r="V88" s="46"/>
      <c r="W88" s="46"/>
      <c r="X88" s="46"/>
      <c r="Y88" s="46"/>
      <c r="Z88" s="46"/>
      <c r="AA88" s="124"/>
      <c r="AB88" s="46"/>
      <c r="AC88" s="46"/>
      <c r="AD88" s="46"/>
      <c r="AE88" s="46"/>
      <c r="AF88" s="46"/>
      <c r="AG88" s="46"/>
      <c r="AH88" s="124"/>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row>
    <row r="89" spans="1:67">
      <c r="A89" s="46"/>
      <c r="B89" s="46"/>
      <c r="C89" s="46"/>
      <c r="D89" s="46"/>
      <c r="E89" s="46"/>
      <c r="F89" s="46"/>
      <c r="G89" s="124"/>
      <c r="H89" s="124"/>
      <c r="I89" s="46"/>
      <c r="J89" s="46"/>
      <c r="K89" s="124"/>
      <c r="L89" s="124"/>
      <c r="M89" s="46"/>
      <c r="N89" s="46"/>
      <c r="O89" s="46"/>
      <c r="P89" s="46"/>
      <c r="Q89" s="124"/>
      <c r="R89" s="46"/>
      <c r="S89" s="46"/>
      <c r="T89" s="46"/>
      <c r="U89" s="46"/>
      <c r="V89" s="46"/>
      <c r="W89" s="46"/>
      <c r="X89" s="46"/>
      <c r="Y89" s="46"/>
      <c r="Z89" s="46"/>
      <c r="AA89" s="124"/>
      <c r="AB89" s="46"/>
      <c r="AC89" s="46"/>
      <c r="AD89" s="46"/>
      <c r="AE89" s="46"/>
      <c r="AF89" s="46"/>
      <c r="AG89" s="46"/>
      <c r="AH89" s="124"/>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row>
    <row r="90" spans="1:67">
      <c r="A90" s="46"/>
      <c r="B90" s="46"/>
      <c r="C90" s="46"/>
      <c r="D90" s="46"/>
      <c r="E90" s="46"/>
      <c r="F90" s="46"/>
      <c r="G90" s="124"/>
      <c r="H90" s="124"/>
      <c r="I90" s="46"/>
      <c r="J90" s="46"/>
      <c r="K90" s="124"/>
      <c r="L90" s="124"/>
      <c r="M90" s="46"/>
      <c r="N90" s="46"/>
      <c r="O90" s="46"/>
      <c r="P90" s="46"/>
      <c r="Q90" s="124"/>
      <c r="R90" s="46"/>
      <c r="S90" s="46"/>
      <c r="T90" s="46"/>
      <c r="U90" s="46"/>
      <c r="V90" s="46"/>
      <c r="W90" s="46"/>
      <c r="X90" s="46"/>
      <c r="Y90" s="46"/>
      <c r="Z90" s="46"/>
      <c r="AA90" s="124"/>
      <c r="AB90" s="46"/>
      <c r="AC90" s="46"/>
      <c r="AD90" s="46"/>
      <c r="AE90" s="46"/>
      <c r="AF90" s="46"/>
      <c r="AG90" s="46"/>
      <c r="AH90" s="124"/>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row>
    <row r="91" spans="1:67">
      <c r="A91" s="46"/>
      <c r="B91" s="46"/>
      <c r="C91" s="46"/>
      <c r="D91" s="46"/>
      <c r="E91" s="46"/>
      <c r="F91" s="46"/>
      <c r="G91" s="124"/>
      <c r="H91" s="124"/>
      <c r="I91" s="46"/>
      <c r="J91" s="46"/>
      <c r="K91" s="124"/>
      <c r="L91" s="124"/>
      <c r="M91" s="46"/>
      <c r="N91" s="46"/>
      <c r="O91" s="46"/>
      <c r="P91" s="46"/>
      <c r="Q91" s="124"/>
      <c r="R91" s="46"/>
      <c r="S91" s="46"/>
      <c r="T91" s="46"/>
      <c r="U91" s="46"/>
      <c r="V91" s="46"/>
      <c r="W91" s="46"/>
      <c r="X91" s="46"/>
      <c r="Y91" s="46"/>
      <c r="Z91" s="46"/>
      <c r="AA91" s="124"/>
      <c r="AB91" s="46"/>
      <c r="AC91" s="46"/>
      <c r="AD91" s="46"/>
      <c r="AE91" s="46"/>
      <c r="AF91" s="46"/>
      <c r="AG91" s="46"/>
      <c r="AH91" s="124"/>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row>
    <row r="92" spans="1:67">
      <c r="A92" s="46"/>
      <c r="B92" s="46"/>
      <c r="C92" s="46"/>
      <c r="D92" s="46"/>
      <c r="E92" s="46"/>
      <c r="F92" s="46"/>
      <c r="G92" s="124"/>
      <c r="H92" s="124"/>
      <c r="I92" s="46"/>
      <c r="J92" s="46"/>
      <c r="K92" s="124"/>
      <c r="L92" s="124"/>
      <c r="M92" s="46"/>
      <c r="N92" s="46"/>
      <c r="O92" s="46"/>
      <c r="P92" s="46"/>
      <c r="Q92" s="124"/>
      <c r="R92" s="46"/>
      <c r="S92" s="46"/>
      <c r="T92" s="46"/>
      <c r="U92" s="46"/>
      <c r="V92" s="46"/>
      <c r="W92" s="46"/>
      <c r="X92" s="46"/>
      <c r="Y92" s="46"/>
      <c r="Z92" s="46"/>
      <c r="AA92" s="124"/>
      <c r="AB92" s="46"/>
      <c r="AC92" s="46"/>
      <c r="AD92" s="46"/>
      <c r="AE92" s="46"/>
      <c r="AF92" s="46"/>
      <c r="AG92" s="46"/>
      <c r="AH92" s="124"/>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c r="BH92" s="46"/>
      <c r="BI92" s="46"/>
      <c r="BJ92" s="46"/>
      <c r="BK92" s="46"/>
      <c r="BL92" s="46"/>
      <c r="BM92" s="46"/>
      <c r="BN92" s="46"/>
      <c r="BO92" s="46"/>
    </row>
    <row r="93" spans="1:67">
      <c r="A93" s="46"/>
      <c r="B93" s="46"/>
      <c r="C93" s="46"/>
      <c r="D93" s="46"/>
      <c r="E93" s="46"/>
      <c r="F93" s="46"/>
      <c r="G93" s="124"/>
      <c r="H93" s="124"/>
      <c r="I93" s="46"/>
      <c r="J93" s="46"/>
      <c r="K93" s="124"/>
      <c r="L93" s="124"/>
      <c r="M93" s="46"/>
      <c r="N93" s="46"/>
      <c r="O93" s="46"/>
      <c r="P93" s="46"/>
      <c r="Q93" s="124"/>
      <c r="R93" s="46"/>
      <c r="S93" s="46"/>
      <c r="T93" s="46"/>
      <c r="U93" s="46"/>
      <c r="V93" s="46"/>
      <c r="W93" s="46"/>
      <c r="X93" s="46"/>
      <c r="Y93" s="46"/>
      <c r="Z93" s="46"/>
      <c r="AA93" s="124"/>
      <c r="AB93" s="46"/>
      <c r="AC93" s="46"/>
      <c r="AD93" s="46"/>
      <c r="AE93" s="46"/>
      <c r="AF93" s="46"/>
      <c r="AG93" s="46"/>
      <c r="AH93" s="124"/>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c r="BH93" s="46"/>
      <c r="BI93" s="46"/>
      <c r="BJ93" s="46"/>
      <c r="BK93" s="46"/>
      <c r="BL93" s="46"/>
      <c r="BM93" s="46"/>
      <c r="BN93" s="46"/>
      <c r="BO93" s="46"/>
    </row>
    <row r="94" spans="1:67">
      <c r="A94" s="46"/>
      <c r="B94" s="46"/>
      <c r="C94" s="46"/>
      <c r="D94" s="46"/>
      <c r="E94" s="46"/>
      <c r="F94" s="46"/>
      <c r="G94" s="124"/>
      <c r="H94" s="124"/>
      <c r="I94" s="46"/>
      <c r="J94" s="46"/>
      <c r="K94" s="124"/>
      <c r="L94" s="124"/>
      <c r="M94" s="46"/>
      <c r="N94" s="46"/>
      <c r="O94" s="46"/>
      <c r="P94" s="46"/>
      <c r="Q94" s="124"/>
      <c r="R94" s="46"/>
      <c r="S94" s="46"/>
      <c r="T94" s="46"/>
      <c r="U94" s="46"/>
      <c r="V94" s="46"/>
      <c r="W94" s="46"/>
      <c r="X94" s="46"/>
      <c r="Y94" s="46"/>
      <c r="Z94" s="46"/>
      <c r="AA94" s="124"/>
      <c r="AB94" s="46"/>
      <c r="AC94" s="46"/>
      <c r="AD94" s="46"/>
      <c r="AE94" s="46"/>
      <c r="AF94" s="46"/>
      <c r="AG94" s="46"/>
      <c r="AH94" s="124"/>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row>
    <row r="95" spans="1:67">
      <c r="A95" s="46"/>
      <c r="B95" s="46"/>
      <c r="C95" s="46"/>
      <c r="D95" s="46"/>
      <c r="E95" s="46"/>
      <c r="F95" s="46"/>
      <c r="G95" s="124"/>
      <c r="H95" s="124"/>
      <c r="I95" s="46"/>
      <c r="J95" s="46"/>
      <c r="K95" s="124"/>
      <c r="L95" s="124"/>
      <c r="M95" s="46"/>
      <c r="N95" s="46"/>
      <c r="O95" s="46"/>
      <c r="P95" s="46"/>
      <c r="Q95" s="124"/>
      <c r="R95" s="46"/>
      <c r="S95" s="46"/>
      <c r="T95" s="46"/>
      <c r="U95" s="46"/>
      <c r="V95" s="46"/>
      <c r="W95" s="46"/>
      <c r="X95" s="46"/>
      <c r="Y95" s="46"/>
      <c r="Z95" s="46"/>
      <c r="AA95" s="124"/>
      <c r="AB95" s="46"/>
      <c r="AC95" s="46"/>
      <c r="AD95" s="46"/>
      <c r="AE95" s="46"/>
      <c r="AF95" s="46"/>
      <c r="AG95" s="46"/>
      <c r="AH95" s="124"/>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c r="BH95" s="46"/>
      <c r="BI95" s="46"/>
      <c r="BJ95" s="46"/>
      <c r="BK95" s="46"/>
      <c r="BL95" s="46"/>
      <c r="BM95" s="46"/>
      <c r="BN95" s="46"/>
      <c r="BO95" s="46"/>
    </row>
    <row r="96" spans="1:67">
      <c r="A96" s="46"/>
      <c r="B96" s="46"/>
      <c r="C96" s="46"/>
      <c r="D96" s="46"/>
      <c r="E96" s="46"/>
      <c r="F96" s="46"/>
      <c r="G96" s="124"/>
      <c r="H96" s="124"/>
      <c r="I96" s="46"/>
      <c r="J96" s="46"/>
      <c r="K96" s="124"/>
      <c r="L96" s="124"/>
      <c r="M96" s="46"/>
      <c r="N96" s="46"/>
      <c r="O96" s="46"/>
      <c r="P96" s="46"/>
      <c r="Q96" s="124"/>
      <c r="R96" s="46"/>
      <c r="S96" s="46"/>
      <c r="T96" s="46"/>
      <c r="U96" s="46"/>
      <c r="V96" s="46"/>
      <c r="W96" s="46"/>
      <c r="X96" s="46"/>
      <c r="Y96" s="46"/>
      <c r="Z96" s="46"/>
      <c r="AA96" s="124"/>
      <c r="AB96" s="46"/>
      <c r="AC96" s="46"/>
      <c r="AD96" s="46"/>
      <c r="AE96" s="46"/>
      <c r="AF96" s="46"/>
      <c r="AG96" s="46"/>
      <c r="AH96" s="124"/>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c r="BH96" s="46"/>
      <c r="BI96" s="46"/>
      <c r="BJ96" s="46"/>
      <c r="BK96" s="46"/>
      <c r="BL96" s="46"/>
      <c r="BM96" s="46"/>
      <c r="BN96" s="46"/>
      <c r="BO96" s="46"/>
    </row>
    <row r="97" spans="1:67">
      <c r="A97" s="46"/>
      <c r="B97" s="46"/>
      <c r="C97" s="46"/>
      <c r="D97" s="46"/>
      <c r="E97" s="46"/>
      <c r="F97" s="46"/>
      <c r="G97" s="124"/>
      <c r="H97" s="124"/>
      <c r="I97" s="46"/>
      <c r="J97" s="46"/>
      <c r="K97" s="124"/>
      <c r="L97" s="124"/>
      <c r="M97" s="46"/>
      <c r="N97" s="46"/>
      <c r="O97" s="46"/>
      <c r="P97" s="46"/>
      <c r="Q97" s="124"/>
      <c r="R97" s="46"/>
      <c r="S97" s="46"/>
      <c r="T97" s="46"/>
      <c r="U97" s="46"/>
      <c r="V97" s="46"/>
      <c r="W97" s="46"/>
      <c r="X97" s="46"/>
      <c r="Y97" s="46"/>
      <c r="Z97" s="46"/>
      <c r="AA97" s="124"/>
      <c r="AB97" s="46"/>
      <c r="AC97" s="46"/>
      <c r="AD97" s="46"/>
      <c r="AE97" s="46"/>
      <c r="AF97" s="46"/>
      <c r="AG97" s="46"/>
      <c r="AH97" s="124"/>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c r="BH97" s="46"/>
      <c r="BI97" s="46"/>
      <c r="BJ97" s="46"/>
      <c r="BK97" s="46"/>
      <c r="BL97" s="46"/>
      <c r="BM97" s="46"/>
      <c r="BN97" s="46"/>
      <c r="BO97" s="46"/>
    </row>
    <row r="98" spans="1:67">
      <c r="A98" s="46"/>
      <c r="B98" s="46"/>
      <c r="C98" s="46"/>
      <c r="D98" s="46"/>
      <c r="E98" s="46"/>
      <c r="F98" s="46"/>
      <c r="G98" s="124"/>
      <c r="H98" s="124"/>
      <c r="I98" s="46"/>
      <c r="J98" s="46"/>
      <c r="K98" s="124"/>
      <c r="L98" s="124"/>
      <c r="M98" s="46"/>
      <c r="N98" s="46"/>
      <c r="O98" s="46"/>
      <c r="P98" s="46"/>
      <c r="Q98" s="124"/>
      <c r="R98" s="46"/>
      <c r="S98" s="46"/>
      <c r="T98" s="46"/>
      <c r="U98" s="46"/>
      <c r="V98" s="46"/>
      <c r="W98" s="46"/>
      <c r="X98" s="46"/>
      <c r="Y98" s="46"/>
      <c r="Z98" s="46"/>
      <c r="AA98" s="124"/>
      <c r="AB98" s="46"/>
      <c r="AC98" s="46"/>
      <c r="AD98" s="46"/>
      <c r="AE98" s="46"/>
      <c r="AF98" s="46"/>
      <c r="AG98" s="46"/>
      <c r="AH98" s="124"/>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c r="BH98" s="46"/>
      <c r="BI98" s="46"/>
      <c r="BJ98" s="46"/>
      <c r="BK98" s="46"/>
      <c r="BL98" s="46"/>
      <c r="BM98" s="46"/>
      <c r="BN98" s="46"/>
      <c r="BO98" s="46"/>
    </row>
    <row r="99" spans="1:67">
      <c r="A99" s="46"/>
      <c r="B99" s="46"/>
      <c r="C99" s="46"/>
      <c r="D99" s="46"/>
      <c r="E99" s="46"/>
      <c r="F99" s="46"/>
      <c r="G99" s="124"/>
      <c r="H99" s="124"/>
      <c r="I99" s="46"/>
      <c r="J99" s="46"/>
      <c r="K99" s="124"/>
      <c r="L99" s="124"/>
      <c r="M99" s="46"/>
      <c r="N99" s="46"/>
      <c r="O99" s="46"/>
      <c r="P99" s="46"/>
      <c r="Q99" s="124"/>
      <c r="R99" s="46"/>
      <c r="S99" s="46"/>
      <c r="T99" s="46"/>
      <c r="U99" s="46"/>
      <c r="V99" s="46"/>
      <c r="W99" s="46"/>
      <c r="X99" s="46"/>
      <c r="Y99" s="46"/>
      <c r="Z99" s="46"/>
      <c r="AA99" s="124"/>
      <c r="AB99" s="46"/>
      <c r="AC99" s="46"/>
      <c r="AD99" s="46"/>
      <c r="AE99" s="46"/>
      <c r="AF99" s="46"/>
      <c r="AG99" s="46"/>
      <c r="AH99" s="124"/>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c r="BH99" s="46"/>
      <c r="BI99" s="46"/>
      <c r="BJ99" s="46"/>
      <c r="BK99" s="46"/>
      <c r="BL99" s="46"/>
      <c r="BM99" s="46"/>
      <c r="BN99" s="46"/>
      <c r="BO99" s="46"/>
    </row>
    <row r="100" spans="1:67">
      <c r="A100" s="46"/>
      <c r="B100" s="46"/>
      <c r="C100" s="46"/>
      <c r="D100" s="46"/>
      <c r="E100" s="46"/>
      <c r="F100" s="46"/>
      <c r="G100" s="124"/>
      <c r="H100" s="124"/>
      <c r="I100" s="46"/>
      <c r="J100" s="46"/>
      <c r="K100" s="124"/>
      <c r="L100" s="124"/>
      <c r="M100" s="46"/>
      <c r="N100" s="46"/>
      <c r="O100" s="46"/>
      <c r="P100" s="46"/>
      <c r="Q100" s="124"/>
      <c r="R100" s="46"/>
      <c r="S100" s="46"/>
      <c r="T100" s="46"/>
      <c r="U100" s="46"/>
      <c r="V100" s="46"/>
      <c r="W100" s="46"/>
      <c r="X100" s="46"/>
      <c r="Y100" s="46"/>
      <c r="Z100" s="46"/>
      <c r="AA100" s="124"/>
      <c r="AB100" s="46"/>
      <c r="AC100" s="46"/>
      <c r="AD100" s="46"/>
      <c r="AE100" s="46"/>
      <c r="AF100" s="46"/>
      <c r="AG100" s="46"/>
      <c r="AH100" s="124"/>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c r="BH100" s="46"/>
      <c r="BI100" s="46"/>
      <c r="BJ100" s="46"/>
      <c r="BK100" s="46"/>
      <c r="BL100" s="46"/>
      <c r="BM100" s="46"/>
      <c r="BN100" s="46"/>
      <c r="BO100" s="46"/>
    </row>
    <row r="101" spans="1:67">
      <c r="A101" s="46"/>
      <c r="B101" s="46"/>
      <c r="C101" s="46"/>
      <c r="D101" s="46"/>
      <c r="E101" s="46"/>
      <c r="F101" s="46"/>
      <c r="G101" s="124"/>
      <c r="H101" s="124"/>
      <c r="I101" s="46"/>
      <c r="J101" s="46"/>
      <c r="K101" s="124"/>
      <c r="L101" s="124"/>
      <c r="M101" s="46"/>
      <c r="N101" s="46"/>
      <c r="O101" s="46"/>
      <c r="P101" s="46"/>
      <c r="Q101" s="124"/>
      <c r="R101" s="46"/>
      <c r="S101" s="46"/>
      <c r="T101" s="46"/>
      <c r="U101" s="46"/>
      <c r="V101" s="46"/>
      <c r="W101" s="46"/>
      <c r="X101" s="46"/>
      <c r="Y101" s="46"/>
      <c r="Z101" s="46"/>
      <c r="AA101" s="124"/>
      <c r="AB101" s="46"/>
      <c r="AC101" s="46"/>
      <c r="AD101" s="46"/>
      <c r="AE101" s="46"/>
      <c r="AF101" s="46"/>
      <c r="AG101" s="46"/>
      <c r="AH101" s="124"/>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c r="BH101" s="46"/>
      <c r="BI101" s="46"/>
      <c r="BJ101" s="46"/>
      <c r="BK101" s="46"/>
      <c r="BL101" s="46"/>
      <c r="BM101" s="46"/>
      <c r="BN101" s="46"/>
      <c r="BO101" s="46"/>
    </row>
    <row r="102" spans="1:67">
      <c r="A102" s="46"/>
      <c r="B102" s="46"/>
      <c r="C102" s="46"/>
      <c r="D102" s="46"/>
      <c r="E102" s="46"/>
      <c r="F102" s="46"/>
      <c r="G102" s="124"/>
      <c r="H102" s="124"/>
      <c r="I102" s="46"/>
      <c r="J102" s="46"/>
      <c r="K102" s="124"/>
      <c r="L102" s="124"/>
      <c r="M102" s="46"/>
      <c r="N102" s="46"/>
      <c r="O102" s="46"/>
      <c r="P102" s="46"/>
      <c r="Q102" s="124"/>
      <c r="R102" s="46"/>
      <c r="S102" s="46"/>
      <c r="T102" s="46"/>
      <c r="U102" s="46"/>
      <c r="V102" s="46"/>
      <c r="W102" s="46"/>
      <c r="X102" s="46"/>
      <c r="Y102" s="46"/>
      <c r="Z102" s="46"/>
      <c r="AA102" s="124"/>
      <c r="AB102" s="46"/>
      <c r="AC102" s="46"/>
      <c r="AD102" s="46"/>
      <c r="AE102" s="46"/>
      <c r="AF102" s="46"/>
      <c r="AG102" s="46"/>
      <c r="AH102" s="124"/>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c r="BH102" s="46"/>
      <c r="BI102" s="46"/>
      <c r="BJ102" s="46"/>
      <c r="BK102" s="46"/>
      <c r="BL102" s="46"/>
      <c r="BM102" s="46"/>
      <c r="BN102" s="46"/>
      <c r="BO102" s="46"/>
    </row>
    <row r="103" spans="1:67">
      <c r="A103" s="46"/>
      <c r="B103" s="46"/>
      <c r="C103" s="46"/>
      <c r="D103" s="46"/>
      <c r="E103" s="46"/>
      <c r="F103" s="46"/>
      <c r="G103" s="124"/>
      <c r="H103" s="124"/>
      <c r="I103" s="46"/>
      <c r="J103" s="46"/>
      <c r="K103" s="124"/>
      <c r="L103" s="124"/>
      <c r="M103" s="46"/>
      <c r="N103" s="46"/>
      <c r="O103" s="46"/>
      <c r="P103" s="46"/>
      <c r="Q103" s="124"/>
      <c r="R103" s="46"/>
      <c r="S103" s="46"/>
      <c r="T103" s="46"/>
      <c r="U103" s="46"/>
      <c r="V103" s="46"/>
      <c r="W103" s="46"/>
      <c r="X103" s="46"/>
      <c r="Y103" s="46"/>
      <c r="Z103" s="46"/>
      <c r="AA103" s="124"/>
      <c r="AB103" s="46"/>
      <c r="AC103" s="46"/>
      <c r="AD103" s="46"/>
      <c r="AE103" s="46"/>
      <c r="AF103" s="46"/>
      <c r="AG103" s="46"/>
      <c r="AH103" s="124"/>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c r="BH103" s="46"/>
      <c r="BI103" s="46"/>
      <c r="BJ103" s="46"/>
      <c r="BK103" s="46"/>
      <c r="BL103" s="46"/>
      <c r="BM103" s="46"/>
      <c r="BN103" s="46"/>
      <c r="BO103" s="46"/>
    </row>
    <row r="104" spans="1:67">
      <c r="A104" s="46"/>
      <c r="B104" s="46"/>
      <c r="C104" s="46"/>
      <c r="D104" s="46"/>
      <c r="E104" s="46"/>
      <c r="F104" s="46"/>
      <c r="G104" s="124"/>
      <c r="H104" s="124"/>
      <c r="I104" s="46"/>
      <c r="J104" s="46"/>
      <c r="K104" s="124"/>
      <c r="L104" s="124"/>
      <c r="M104" s="46"/>
      <c r="N104" s="46"/>
      <c r="O104" s="46"/>
      <c r="P104" s="46"/>
      <c r="Q104" s="124"/>
      <c r="R104" s="46"/>
      <c r="S104" s="46"/>
      <c r="T104" s="46"/>
      <c r="U104" s="46"/>
      <c r="V104" s="46"/>
      <c r="W104" s="46"/>
      <c r="X104" s="46"/>
      <c r="Y104" s="46"/>
      <c r="Z104" s="46"/>
      <c r="AA104" s="124"/>
      <c r="AB104" s="46"/>
      <c r="AC104" s="46"/>
      <c r="AD104" s="46"/>
      <c r="AE104" s="46"/>
      <c r="AF104" s="46"/>
      <c r="AG104" s="46"/>
      <c r="AH104" s="124"/>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c r="BH104" s="46"/>
      <c r="BI104" s="46"/>
      <c r="BJ104" s="46"/>
      <c r="BK104" s="46"/>
      <c r="BL104" s="46"/>
      <c r="BM104" s="46"/>
      <c r="BN104" s="46"/>
      <c r="BO104" s="46"/>
    </row>
    <row r="105" spans="1:67">
      <c r="A105" s="46"/>
      <c r="B105" s="46"/>
      <c r="C105" s="46"/>
      <c r="D105" s="46"/>
      <c r="E105" s="46"/>
      <c r="F105" s="46"/>
      <c r="G105" s="124"/>
      <c r="H105" s="124"/>
      <c r="I105" s="46"/>
      <c r="J105" s="46"/>
      <c r="K105" s="124"/>
      <c r="L105" s="124"/>
      <c r="M105" s="46"/>
      <c r="N105" s="46"/>
      <c r="O105" s="46"/>
      <c r="P105" s="46"/>
      <c r="Q105" s="124"/>
      <c r="R105" s="46"/>
      <c r="S105" s="46"/>
      <c r="T105" s="46"/>
      <c r="U105" s="46"/>
      <c r="V105" s="46"/>
      <c r="W105" s="46"/>
      <c r="X105" s="46"/>
      <c r="Y105" s="46"/>
      <c r="Z105" s="46"/>
      <c r="AA105" s="124"/>
      <c r="AB105" s="46"/>
      <c r="AC105" s="46"/>
      <c r="AD105" s="46"/>
      <c r="AE105" s="46"/>
      <c r="AF105" s="46"/>
      <c r="AG105" s="46"/>
      <c r="AH105" s="124"/>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c r="BH105" s="46"/>
      <c r="BI105" s="46"/>
      <c r="BJ105" s="46"/>
      <c r="BK105" s="46"/>
      <c r="BL105" s="46"/>
      <c r="BM105" s="46"/>
      <c r="BN105" s="46"/>
      <c r="BO105" s="46"/>
    </row>
    <row r="106" spans="1:67">
      <c r="A106" s="46"/>
      <c r="B106" s="46"/>
      <c r="C106" s="46"/>
      <c r="D106" s="46"/>
      <c r="E106" s="46"/>
      <c r="F106" s="46"/>
      <c r="G106" s="124"/>
      <c r="H106" s="124"/>
      <c r="I106" s="46"/>
      <c r="J106" s="46"/>
      <c r="K106" s="124"/>
      <c r="L106" s="124"/>
      <c r="M106" s="46"/>
      <c r="N106" s="46"/>
      <c r="O106" s="46"/>
      <c r="P106" s="46"/>
      <c r="Q106" s="124"/>
      <c r="R106" s="46"/>
      <c r="S106" s="46"/>
      <c r="T106" s="46"/>
      <c r="U106" s="46"/>
      <c r="V106" s="46"/>
      <c r="W106" s="46"/>
      <c r="X106" s="46"/>
      <c r="Y106" s="46"/>
      <c r="Z106" s="46"/>
      <c r="AA106" s="124"/>
      <c r="AB106" s="46"/>
      <c r="AC106" s="46"/>
      <c r="AD106" s="46"/>
      <c r="AE106" s="46"/>
      <c r="AF106" s="46"/>
      <c r="AG106" s="46"/>
      <c r="AH106" s="124"/>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row>
    <row r="107" spans="1:67">
      <c r="A107" s="46"/>
      <c r="B107" s="46"/>
      <c r="C107" s="46"/>
      <c r="D107" s="46"/>
      <c r="E107" s="46"/>
      <c r="F107" s="46"/>
      <c r="G107" s="124"/>
      <c r="H107" s="124"/>
      <c r="I107" s="46"/>
      <c r="J107" s="46"/>
      <c r="K107" s="124"/>
      <c r="L107" s="124"/>
      <c r="M107" s="46"/>
      <c r="N107" s="46"/>
      <c r="O107" s="46"/>
      <c r="P107" s="46"/>
      <c r="Q107" s="124"/>
      <c r="R107" s="46"/>
      <c r="S107" s="46"/>
      <c r="T107" s="46"/>
      <c r="U107" s="46"/>
      <c r="V107" s="46"/>
      <c r="W107" s="46"/>
      <c r="X107" s="46"/>
      <c r="Y107" s="46"/>
      <c r="Z107" s="46"/>
      <c r="AA107" s="124"/>
      <c r="AB107" s="46"/>
      <c r="AC107" s="46"/>
      <c r="AD107" s="46"/>
      <c r="AE107" s="46"/>
      <c r="AF107" s="46"/>
      <c r="AG107" s="46"/>
      <c r="AH107" s="124"/>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c r="BH107" s="46"/>
      <c r="BI107" s="46"/>
      <c r="BJ107" s="46"/>
      <c r="BK107" s="46"/>
      <c r="BL107" s="46"/>
      <c r="BM107" s="46"/>
      <c r="BN107" s="46"/>
      <c r="BO107" s="46"/>
    </row>
    <row r="108" spans="1:67">
      <c r="A108" s="46"/>
      <c r="B108" s="46"/>
      <c r="C108" s="46"/>
      <c r="D108" s="46"/>
      <c r="E108" s="46"/>
      <c r="F108" s="46"/>
      <c r="G108" s="124"/>
      <c r="H108" s="124"/>
      <c r="I108" s="46"/>
      <c r="J108" s="46"/>
      <c r="K108" s="124"/>
      <c r="L108" s="124"/>
      <c r="M108" s="46"/>
      <c r="N108" s="46"/>
      <c r="O108" s="46"/>
      <c r="P108" s="46"/>
      <c r="Q108" s="124"/>
      <c r="R108" s="46"/>
      <c r="S108" s="46"/>
      <c r="T108" s="46"/>
      <c r="U108" s="46"/>
      <c r="V108" s="46"/>
      <c r="W108" s="46"/>
      <c r="X108" s="46"/>
      <c r="Y108" s="46"/>
      <c r="Z108" s="46"/>
      <c r="AA108" s="124"/>
      <c r="AB108" s="46"/>
      <c r="AC108" s="46"/>
      <c r="AD108" s="46"/>
      <c r="AE108" s="46"/>
      <c r="AF108" s="46"/>
      <c r="AG108" s="46"/>
      <c r="AH108" s="124"/>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c r="BH108" s="46"/>
      <c r="BI108" s="46"/>
      <c r="BJ108" s="46"/>
      <c r="BK108" s="46"/>
      <c r="BL108" s="46"/>
      <c r="BM108" s="46"/>
      <c r="BN108" s="46"/>
      <c r="BO108" s="46"/>
    </row>
    <row r="109" spans="1:67">
      <c r="A109" s="46"/>
      <c r="B109" s="46"/>
      <c r="C109" s="46"/>
      <c r="D109" s="46"/>
      <c r="E109" s="46"/>
      <c r="F109" s="46"/>
      <c r="G109" s="124"/>
      <c r="H109" s="124"/>
      <c r="I109" s="46"/>
      <c r="J109" s="46"/>
      <c r="K109" s="124"/>
      <c r="L109" s="124"/>
      <c r="M109" s="46"/>
      <c r="N109" s="46"/>
      <c r="O109" s="46"/>
      <c r="P109" s="46"/>
      <c r="Q109" s="124"/>
      <c r="R109" s="46"/>
      <c r="S109" s="46"/>
      <c r="T109" s="46"/>
      <c r="U109" s="46"/>
      <c r="V109" s="46"/>
      <c r="W109" s="46"/>
      <c r="X109" s="46"/>
      <c r="Y109" s="46"/>
      <c r="Z109" s="46"/>
      <c r="AA109" s="124"/>
      <c r="AB109" s="46"/>
      <c r="AC109" s="46"/>
      <c r="AD109" s="46"/>
      <c r="AE109" s="46"/>
      <c r="AF109" s="46"/>
      <c r="AG109" s="46"/>
      <c r="AH109" s="124"/>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row>
    <row r="110" spans="1:67">
      <c r="A110" s="46"/>
      <c r="B110" s="46"/>
      <c r="C110" s="46"/>
      <c r="D110" s="46"/>
      <c r="E110" s="46"/>
      <c r="F110" s="46"/>
      <c r="G110" s="124"/>
      <c r="H110" s="124"/>
      <c r="I110" s="46"/>
      <c r="J110" s="46"/>
      <c r="K110" s="124"/>
      <c r="L110" s="124"/>
      <c r="M110" s="46"/>
      <c r="N110" s="46"/>
      <c r="O110" s="46"/>
      <c r="P110" s="46"/>
      <c r="Q110" s="124"/>
      <c r="R110" s="46"/>
      <c r="S110" s="46"/>
      <c r="T110" s="46"/>
      <c r="U110" s="46"/>
      <c r="V110" s="46"/>
      <c r="W110" s="46"/>
      <c r="X110" s="46"/>
      <c r="Y110" s="46"/>
      <c r="Z110" s="46"/>
      <c r="AA110" s="124"/>
      <c r="AB110" s="46"/>
      <c r="AC110" s="46"/>
      <c r="AD110" s="46"/>
      <c r="AE110" s="46"/>
      <c r="AF110" s="46"/>
      <c r="AG110" s="46"/>
      <c r="AH110" s="124"/>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row>
    <row r="111" spans="1:67">
      <c r="A111" s="46"/>
      <c r="B111" s="46"/>
      <c r="C111" s="46"/>
      <c r="D111" s="46"/>
      <c r="E111" s="46"/>
      <c r="F111" s="46"/>
      <c r="G111" s="124"/>
      <c r="H111" s="124"/>
      <c r="I111" s="46"/>
      <c r="J111" s="46"/>
      <c r="K111" s="124"/>
      <c r="L111" s="124"/>
      <c r="M111" s="46"/>
      <c r="N111" s="46"/>
      <c r="O111" s="46"/>
      <c r="P111" s="46"/>
      <c r="Q111" s="124"/>
      <c r="R111" s="46"/>
      <c r="S111" s="46"/>
      <c r="T111" s="46"/>
      <c r="U111" s="46"/>
      <c r="V111" s="46"/>
      <c r="W111" s="46"/>
      <c r="X111" s="46"/>
      <c r="Y111" s="46"/>
      <c r="Z111" s="46"/>
      <c r="AA111" s="124"/>
      <c r="AB111" s="46"/>
      <c r="AC111" s="46"/>
      <c r="AD111" s="46"/>
      <c r="AE111" s="46"/>
      <c r="AF111" s="46"/>
      <c r="AG111" s="46"/>
      <c r="AH111" s="124"/>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c r="BH111" s="46"/>
      <c r="BI111" s="46"/>
      <c r="BJ111" s="46"/>
      <c r="BK111" s="46"/>
      <c r="BL111" s="46"/>
      <c r="BM111" s="46"/>
      <c r="BN111" s="46"/>
      <c r="BO111" s="46"/>
    </row>
    <row r="112" spans="1:67">
      <c r="A112" s="46"/>
      <c r="B112" s="46"/>
      <c r="C112" s="46"/>
      <c r="D112" s="46"/>
      <c r="E112" s="46"/>
      <c r="F112" s="46"/>
      <c r="G112" s="124"/>
      <c r="H112" s="124"/>
      <c r="I112" s="46"/>
      <c r="J112" s="46"/>
      <c r="K112" s="124"/>
      <c r="L112" s="124"/>
      <c r="M112" s="46"/>
      <c r="N112" s="46"/>
      <c r="O112" s="46"/>
      <c r="P112" s="46"/>
      <c r="Q112" s="124"/>
      <c r="R112" s="46"/>
      <c r="S112" s="46"/>
      <c r="T112" s="46"/>
      <c r="U112" s="46"/>
      <c r="V112" s="46"/>
      <c r="W112" s="46"/>
      <c r="X112" s="46"/>
      <c r="Y112" s="46"/>
      <c r="Z112" s="46"/>
      <c r="AA112" s="124"/>
      <c r="AB112" s="46"/>
      <c r="AC112" s="46"/>
      <c r="AD112" s="46"/>
      <c r="AE112" s="46"/>
      <c r="AF112" s="46"/>
      <c r="AG112" s="46"/>
      <c r="AH112" s="124"/>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c r="BH112" s="46"/>
      <c r="BI112" s="46"/>
      <c r="BJ112" s="46"/>
      <c r="BK112" s="46"/>
      <c r="BL112" s="46"/>
      <c r="BM112" s="46"/>
      <c r="BN112" s="46"/>
      <c r="BO112" s="46"/>
    </row>
    <row r="113" spans="1:67">
      <c r="A113" s="46"/>
      <c r="B113" s="46"/>
      <c r="C113" s="46"/>
      <c r="D113" s="46"/>
      <c r="E113" s="46"/>
      <c r="F113" s="46"/>
      <c r="G113" s="124"/>
      <c r="H113" s="124"/>
      <c r="I113" s="46"/>
      <c r="J113" s="46"/>
      <c r="K113" s="124"/>
      <c r="L113" s="124"/>
      <c r="M113" s="46"/>
      <c r="N113" s="46"/>
      <c r="O113" s="46"/>
      <c r="P113" s="46"/>
      <c r="Q113" s="124"/>
      <c r="R113" s="46"/>
      <c r="S113" s="46"/>
      <c r="T113" s="46"/>
      <c r="U113" s="46"/>
      <c r="V113" s="46"/>
      <c r="W113" s="46"/>
      <c r="X113" s="46"/>
      <c r="Y113" s="46"/>
      <c r="Z113" s="46"/>
      <c r="AA113" s="124"/>
      <c r="AB113" s="46"/>
      <c r="AC113" s="46"/>
      <c r="AD113" s="46"/>
      <c r="AE113" s="46"/>
      <c r="AF113" s="46"/>
      <c r="AG113" s="46"/>
      <c r="AH113" s="124"/>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c r="BH113" s="46"/>
      <c r="BI113" s="46"/>
      <c r="BJ113" s="46"/>
      <c r="BK113" s="46"/>
      <c r="BL113" s="46"/>
      <c r="BM113" s="46"/>
      <c r="BN113" s="46"/>
      <c r="BO113" s="46"/>
    </row>
    <row r="114" spans="1:67">
      <c r="A114" s="46"/>
      <c r="B114" s="46"/>
      <c r="C114" s="46"/>
      <c r="D114" s="46"/>
      <c r="E114" s="46"/>
      <c r="F114" s="46"/>
      <c r="G114" s="124"/>
      <c r="H114" s="124"/>
      <c r="I114" s="46"/>
      <c r="J114" s="46"/>
      <c r="K114" s="124"/>
      <c r="L114" s="124"/>
      <c r="M114" s="46"/>
      <c r="N114" s="46"/>
      <c r="O114" s="46"/>
      <c r="P114" s="46"/>
      <c r="Q114" s="124"/>
      <c r="R114" s="46"/>
      <c r="S114" s="46"/>
      <c r="T114" s="46"/>
      <c r="U114" s="46"/>
      <c r="V114" s="46"/>
      <c r="W114" s="46"/>
      <c r="X114" s="46"/>
      <c r="Y114" s="46"/>
      <c r="Z114" s="46"/>
      <c r="AA114" s="124"/>
      <c r="AB114" s="46"/>
      <c r="AC114" s="46"/>
      <c r="AD114" s="46"/>
      <c r="AE114" s="46"/>
      <c r="AF114" s="46"/>
      <c r="AG114" s="46"/>
      <c r="AH114" s="124"/>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c r="BH114" s="46"/>
      <c r="BI114" s="46"/>
      <c r="BJ114" s="46"/>
      <c r="BK114" s="46"/>
      <c r="BL114" s="46"/>
      <c r="BM114" s="46"/>
      <c r="BN114" s="46"/>
      <c r="BO114" s="46"/>
    </row>
    <row r="115" spans="1:67">
      <c r="A115" s="46"/>
      <c r="B115" s="46"/>
      <c r="C115" s="46"/>
      <c r="D115" s="46"/>
      <c r="E115" s="46"/>
      <c r="F115" s="46"/>
      <c r="G115" s="124"/>
      <c r="H115" s="124"/>
      <c r="I115" s="46"/>
      <c r="J115" s="46"/>
      <c r="K115" s="124"/>
      <c r="L115" s="124"/>
      <c r="M115" s="46"/>
      <c r="N115" s="46"/>
      <c r="O115" s="46"/>
      <c r="P115" s="46"/>
      <c r="Q115" s="124"/>
      <c r="R115" s="46"/>
      <c r="S115" s="46"/>
      <c r="T115" s="46"/>
      <c r="U115" s="46"/>
      <c r="V115" s="46"/>
      <c r="W115" s="46"/>
      <c r="X115" s="46"/>
      <c r="Y115" s="46"/>
      <c r="Z115" s="46"/>
      <c r="AA115" s="124"/>
      <c r="AB115" s="46"/>
      <c r="AC115" s="46"/>
      <c r="AD115" s="46"/>
      <c r="AE115" s="46"/>
      <c r="AF115" s="46"/>
      <c r="AG115" s="46"/>
      <c r="AH115" s="124"/>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c r="BH115" s="46"/>
      <c r="BI115" s="46"/>
      <c r="BJ115" s="46"/>
      <c r="BK115" s="46"/>
      <c r="BL115" s="46"/>
      <c r="BM115" s="46"/>
      <c r="BN115" s="46"/>
      <c r="BO115" s="46"/>
    </row>
    <row r="116" spans="1:67">
      <c r="A116" s="46"/>
      <c r="B116" s="46"/>
      <c r="C116" s="46"/>
      <c r="D116" s="46"/>
      <c r="E116" s="46"/>
      <c r="F116" s="46"/>
      <c r="G116" s="124"/>
      <c r="H116" s="124"/>
      <c r="I116" s="46"/>
      <c r="J116" s="46"/>
      <c r="K116" s="124"/>
      <c r="L116" s="124"/>
      <c r="M116" s="46"/>
      <c r="N116" s="46"/>
      <c r="O116" s="46"/>
      <c r="P116" s="46"/>
      <c r="Q116" s="124"/>
      <c r="R116" s="46"/>
      <c r="S116" s="46"/>
      <c r="T116" s="46"/>
      <c r="U116" s="46"/>
      <c r="V116" s="46"/>
      <c r="W116" s="46"/>
      <c r="X116" s="46"/>
      <c r="Y116" s="46"/>
      <c r="Z116" s="46"/>
      <c r="AA116" s="124"/>
      <c r="AB116" s="46"/>
      <c r="AC116" s="46"/>
      <c r="AD116" s="46"/>
      <c r="AE116" s="46"/>
      <c r="AF116" s="46"/>
      <c r="AG116" s="46"/>
      <c r="AH116" s="124"/>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c r="BH116" s="46"/>
      <c r="BI116" s="46"/>
      <c r="BJ116" s="46"/>
      <c r="BK116" s="46"/>
      <c r="BL116" s="46"/>
      <c r="BM116" s="46"/>
      <c r="BN116" s="46"/>
      <c r="BO116" s="46"/>
    </row>
    <row r="117" spans="1:67">
      <c r="A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c r="BH117" s="46"/>
      <c r="BI117" s="46"/>
      <c r="BJ117" s="46"/>
      <c r="BK117" s="46"/>
      <c r="BL117" s="46"/>
      <c r="BM117" s="46"/>
      <c r="BN117" s="46"/>
      <c r="BO117" s="46"/>
    </row>
    <row r="118" spans="1:67">
      <c r="A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c r="BH118" s="46"/>
      <c r="BI118" s="46"/>
      <c r="BJ118" s="46"/>
      <c r="BK118" s="46"/>
      <c r="BL118" s="46"/>
      <c r="BM118" s="46"/>
      <c r="BN118" s="46"/>
      <c r="BO118" s="46"/>
    </row>
    <row r="119" spans="1:67">
      <c r="A119" s="46"/>
    </row>
    <row r="120" spans="1:67">
      <c r="A120" s="46"/>
    </row>
    <row r="121" spans="1:67">
      <c r="A121" s="46"/>
    </row>
    <row r="122" spans="1:67">
      <c r="A122" s="46"/>
    </row>
    <row r="123" spans="1:67">
      <c r="A123" s="46"/>
    </row>
    <row r="124" spans="1:67">
      <c r="A124" s="46"/>
    </row>
    <row r="125" spans="1:67">
      <c r="A125" s="46"/>
    </row>
    <row r="126" spans="1:67">
      <c r="A126" s="46"/>
    </row>
    <row r="127" spans="1:67">
      <c r="A127" s="46"/>
    </row>
    <row r="128" spans="1:67">
      <c r="A128" s="46"/>
    </row>
    <row r="129" spans="1:1">
      <c r="A129" s="46"/>
    </row>
    <row r="130" spans="1:1">
      <c r="A130" s="46"/>
    </row>
    <row r="131" spans="1:1">
      <c r="A131" s="46"/>
    </row>
    <row r="132" spans="1:1">
      <c r="A132" s="46"/>
    </row>
    <row r="133" spans="1:1">
      <c r="A133" s="46"/>
    </row>
    <row r="134" spans="1:1">
      <c r="A134" s="46"/>
    </row>
    <row r="135" spans="1:1">
      <c r="A135" s="46"/>
    </row>
    <row r="136" spans="1:1">
      <c r="A136" s="46"/>
    </row>
    <row r="137" spans="1:1">
      <c r="A137" s="46"/>
    </row>
    <row r="138" spans="1:1">
      <c r="A138" s="46"/>
    </row>
    <row r="139" spans="1:1">
      <c r="A139" s="46"/>
    </row>
    <row r="140" spans="1:1">
      <c r="A140" s="46"/>
    </row>
    <row r="141" spans="1:1">
      <c r="A141" s="46"/>
    </row>
    <row r="142" spans="1:1">
      <c r="A142" s="46"/>
    </row>
    <row r="143" spans="1:1">
      <c r="A143" s="46"/>
    </row>
    <row r="144" spans="1:1">
      <c r="A144" s="46"/>
    </row>
    <row r="145" spans="1:1">
      <c r="A145" s="46"/>
    </row>
    <row r="146" spans="1:1">
      <c r="A146" s="46"/>
    </row>
    <row r="147" spans="1:1">
      <c r="A147" s="46"/>
    </row>
    <row r="148" spans="1:1">
      <c r="A148" s="46"/>
    </row>
    <row r="149" spans="1:1">
      <c r="A149" s="46"/>
    </row>
    <row r="150" spans="1:1">
      <c r="A150" s="46"/>
    </row>
    <row r="151" spans="1:1">
      <c r="A151" s="46"/>
    </row>
    <row r="152" spans="1:1">
      <c r="A152" s="46"/>
    </row>
    <row r="153" spans="1:1">
      <c r="A153" s="46"/>
    </row>
    <row r="154" spans="1:1">
      <c r="A154" s="46"/>
    </row>
    <row r="155" spans="1:1">
      <c r="A155" s="46"/>
    </row>
    <row r="156" spans="1:1">
      <c r="A156" s="46"/>
    </row>
    <row r="157" spans="1:1">
      <c r="A157" s="46"/>
    </row>
    <row r="158" spans="1:1">
      <c r="A158" s="46"/>
    </row>
    <row r="159" spans="1:1">
      <c r="A159" s="46"/>
    </row>
    <row r="160" spans="1:1">
      <c r="A160" s="46"/>
    </row>
    <row r="161" spans="1:1">
      <c r="A161" s="46"/>
    </row>
    <row r="162" spans="1:1">
      <c r="A162" s="46"/>
    </row>
    <row r="163" spans="1:1">
      <c r="A163" s="46"/>
    </row>
    <row r="164" spans="1:1">
      <c r="A164" s="46"/>
    </row>
    <row r="165" spans="1:1">
      <c r="A165" s="46"/>
    </row>
    <row r="166" spans="1:1">
      <c r="A166" s="46"/>
    </row>
    <row r="167" spans="1:1">
      <c r="A167" s="46"/>
    </row>
    <row r="168" spans="1:1">
      <c r="A168" s="46"/>
    </row>
    <row r="169" spans="1:1">
      <c r="A169" s="46"/>
    </row>
    <row r="170" spans="1:1">
      <c r="A170" s="46"/>
    </row>
    <row r="171" spans="1:1">
      <c r="A171" s="46"/>
    </row>
  </sheetData>
  <mergeCells count="337">
    <mergeCell ref="K45:N45"/>
    <mergeCell ref="O45:R45"/>
    <mergeCell ref="K40:R40"/>
    <mergeCell ref="K43:R43"/>
    <mergeCell ref="K42:R42"/>
    <mergeCell ref="O44:R44"/>
    <mergeCell ref="K39:R39"/>
    <mergeCell ref="Y38:AB38"/>
    <mergeCell ref="K36:R36"/>
    <mergeCell ref="K37:R37"/>
    <mergeCell ref="AC35:AJ35"/>
    <mergeCell ref="AC36:AJ36"/>
    <mergeCell ref="AC37:AJ37"/>
    <mergeCell ref="S37:X37"/>
    <mergeCell ref="Y35:AB35"/>
    <mergeCell ref="Y36:AB36"/>
    <mergeCell ref="Y37:AB37"/>
    <mergeCell ref="K38:R38"/>
    <mergeCell ref="S36:X36"/>
    <mergeCell ref="AC39:AJ39"/>
    <mergeCell ref="Y42:AB42"/>
    <mergeCell ref="Y41:AB41"/>
    <mergeCell ref="AC40:AJ40"/>
    <mergeCell ref="Y39:AB39"/>
    <mergeCell ref="AC41:AJ41"/>
    <mergeCell ref="AC42:AJ42"/>
    <mergeCell ref="Y40:AB40"/>
    <mergeCell ref="AP41:AS41"/>
    <mergeCell ref="AT42:AW42"/>
    <mergeCell ref="AL43:AO43"/>
    <mergeCell ref="AP43:AS43"/>
    <mergeCell ref="AT43:AW43"/>
    <mergeCell ref="AX43:BA43"/>
    <mergeCell ref="BB41:BE41"/>
    <mergeCell ref="BB39:BE39"/>
    <mergeCell ref="AL42:AO42"/>
    <mergeCell ref="AP42:AS42"/>
    <mergeCell ref="AT40:AW40"/>
    <mergeCell ref="AX40:BA40"/>
    <mergeCell ref="AL40:AO40"/>
    <mergeCell ref="AP40:AS40"/>
    <mergeCell ref="AX41:BA41"/>
    <mergeCell ref="AL41:AO41"/>
    <mergeCell ref="AP38:AS38"/>
    <mergeCell ref="AT38:AW38"/>
    <mergeCell ref="AX38:BA38"/>
    <mergeCell ref="BB38:BE38"/>
    <mergeCell ref="BB40:BE40"/>
    <mergeCell ref="AP39:AS39"/>
    <mergeCell ref="AT39:AW39"/>
    <mergeCell ref="AX39:BA39"/>
    <mergeCell ref="BJ31:BO32"/>
    <mergeCell ref="AZ31:BA32"/>
    <mergeCell ref="BF37:BH37"/>
    <mergeCell ref="AX37:BA37"/>
    <mergeCell ref="BF35:BF36"/>
    <mergeCell ref="BG35:BJ35"/>
    <mergeCell ref="BJ33:BO34"/>
    <mergeCell ref="AZ33:BA34"/>
    <mergeCell ref="BN37:BO37"/>
    <mergeCell ref="BB37:BE37"/>
    <mergeCell ref="BK35:BK36"/>
    <mergeCell ref="BG36:BJ36"/>
    <mergeCell ref="BF33:BI34"/>
    <mergeCell ref="BB31:BE32"/>
    <mergeCell ref="BB33:BE34"/>
    <mergeCell ref="AL37:AO37"/>
    <mergeCell ref="AP37:AS37"/>
    <mergeCell ref="BB35:BE36"/>
    <mergeCell ref="AT37:AW37"/>
    <mergeCell ref="AO35:BA36"/>
    <mergeCell ref="AL35:AN36"/>
    <mergeCell ref="BI37:BM37"/>
    <mergeCell ref="AC43:AJ43"/>
    <mergeCell ref="S43:X43"/>
    <mergeCell ref="AK37:AK46"/>
    <mergeCell ref="S42:X42"/>
    <mergeCell ref="AC38:AJ38"/>
    <mergeCell ref="AL39:AO39"/>
    <mergeCell ref="AL45:AO45"/>
    <mergeCell ref="AL38:AO38"/>
    <mergeCell ref="Y43:AB43"/>
    <mergeCell ref="AA45:AD45"/>
    <mergeCell ref="S39:X39"/>
    <mergeCell ref="BF40:BH40"/>
    <mergeCell ref="BI39:BM39"/>
    <mergeCell ref="BI40:BM40"/>
    <mergeCell ref="BI38:BM38"/>
    <mergeCell ref="BF38:BH38"/>
    <mergeCell ref="BF39:BH39"/>
    <mergeCell ref="G51:J51"/>
    <mergeCell ref="G57:J57"/>
    <mergeCell ref="K57:N57"/>
    <mergeCell ref="O57:R57"/>
    <mergeCell ref="O49:R49"/>
    <mergeCell ref="G49:J49"/>
    <mergeCell ref="K49:N49"/>
    <mergeCell ref="K50:N50"/>
    <mergeCell ref="G52:J53"/>
    <mergeCell ref="O55:R55"/>
    <mergeCell ref="G55:J55"/>
    <mergeCell ref="G54:J54"/>
    <mergeCell ref="K54:N54"/>
    <mergeCell ref="O54:R54"/>
    <mergeCell ref="AK47:BO53"/>
    <mergeCell ref="K47:N47"/>
    <mergeCell ref="O47:R47"/>
    <mergeCell ref="K48:N48"/>
    <mergeCell ref="AB49:AC49"/>
    <mergeCell ref="AA48:AD48"/>
    <mergeCell ref="O48:R48"/>
    <mergeCell ref="K51:N51"/>
    <mergeCell ref="O51:R51"/>
    <mergeCell ref="O50:R50"/>
    <mergeCell ref="K52:N53"/>
    <mergeCell ref="O52:R53"/>
    <mergeCell ref="K32:R32"/>
    <mergeCell ref="S33:X33"/>
    <mergeCell ref="AS33:AT34"/>
    <mergeCell ref="AU33:AY34"/>
    <mergeCell ref="AO31:AR32"/>
    <mergeCell ref="AS31:AT32"/>
    <mergeCell ref="AU31:AY32"/>
    <mergeCell ref="Y31:AB31"/>
    <mergeCell ref="AL33:AN34"/>
    <mergeCell ref="AK25:AK36"/>
    <mergeCell ref="AC33:AJ33"/>
    <mergeCell ref="AC34:AJ34"/>
    <mergeCell ref="S32:X32"/>
    <mergeCell ref="AC31:AJ31"/>
    <mergeCell ref="AC32:AJ32"/>
    <mergeCell ref="Y32:AB32"/>
    <mergeCell ref="AO33:AR34"/>
    <mergeCell ref="AL31:AN32"/>
    <mergeCell ref="AS27:AT28"/>
    <mergeCell ref="BF25:BI26"/>
    <mergeCell ref="AO25:AR26"/>
    <mergeCell ref="BB25:BE26"/>
    <mergeCell ref="AS29:AT30"/>
    <mergeCell ref="AU27:AY28"/>
    <mergeCell ref="AU29:AY30"/>
    <mergeCell ref="AS25:AT26"/>
    <mergeCell ref="AU25:AY26"/>
    <mergeCell ref="BF29:BI30"/>
    <mergeCell ref="AZ25:BA26"/>
    <mergeCell ref="Y33:AB33"/>
    <mergeCell ref="Y34:AB34"/>
    <mergeCell ref="A36:F36"/>
    <mergeCell ref="B56:F56"/>
    <mergeCell ref="AK4:BO24"/>
    <mergeCell ref="BJ29:BO30"/>
    <mergeCell ref="BJ27:BO28"/>
    <mergeCell ref="BF27:BI28"/>
    <mergeCell ref="AZ29:BA30"/>
    <mergeCell ref="BB29:BE30"/>
    <mergeCell ref="BB27:BE28"/>
    <mergeCell ref="AZ27:BA28"/>
    <mergeCell ref="G34:J34"/>
    <mergeCell ref="G36:J36"/>
    <mergeCell ref="B47:F47"/>
    <mergeCell ref="B45:F45"/>
    <mergeCell ref="A34:F34"/>
    <mergeCell ref="A44:A60"/>
    <mergeCell ref="B58:F58"/>
    <mergeCell ref="B49:F49"/>
    <mergeCell ref="B46:F46"/>
    <mergeCell ref="A37:F37"/>
    <mergeCell ref="A43:F43"/>
    <mergeCell ref="B18:C18"/>
    <mergeCell ref="S41:X41"/>
    <mergeCell ref="S40:X40"/>
    <mergeCell ref="A40:F40"/>
    <mergeCell ref="A41:F41"/>
    <mergeCell ref="K41:R41"/>
    <mergeCell ref="G40:J40"/>
    <mergeCell ref="A39:F39"/>
    <mergeCell ref="G39:J39"/>
    <mergeCell ref="G33:J33"/>
    <mergeCell ref="S38:X38"/>
    <mergeCell ref="K33:R33"/>
    <mergeCell ref="K34:R34"/>
    <mergeCell ref="K35:R35"/>
    <mergeCell ref="S34:X34"/>
    <mergeCell ref="S35:X35"/>
    <mergeCell ref="A8:A10"/>
    <mergeCell ref="A4:A7"/>
    <mergeCell ref="I19:M19"/>
    <mergeCell ref="I20:M20"/>
    <mergeCell ref="B16:C16"/>
    <mergeCell ref="B17:C17"/>
    <mergeCell ref="D17:E17"/>
    <mergeCell ref="D16:E16"/>
    <mergeCell ref="L4:L7"/>
    <mergeCell ref="D14:H14"/>
    <mergeCell ref="E7:I7"/>
    <mergeCell ref="D15:E15"/>
    <mergeCell ref="B4:K6"/>
    <mergeCell ref="B14:C14"/>
    <mergeCell ref="B7:D7"/>
    <mergeCell ref="B15:C15"/>
    <mergeCell ref="M4:Q7"/>
    <mergeCell ref="F18:H18"/>
    <mergeCell ref="D18:E18"/>
    <mergeCell ref="P18:T18"/>
    <mergeCell ref="D20:E20"/>
    <mergeCell ref="B20:C20"/>
    <mergeCell ref="K31:R31"/>
    <mergeCell ref="P19:T19"/>
    <mergeCell ref="P20:T20"/>
    <mergeCell ref="A30:AJ30"/>
    <mergeCell ref="D19:E19"/>
    <mergeCell ref="B19:C19"/>
    <mergeCell ref="S31:X31"/>
    <mergeCell ref="A11:A13"/>
    <mergeCell ref="D21:E21"/>
    <mergeCell ref="F19:H19"/>
    <mergeCell ref="F20:H20"/>
    <mergeCell ref="F21:H21"/>
    <mergeCell ref="X21:AJ21"/>
    <mergeCell ref="P21:T21"/>
    <mergeCell ref="I21:M21"/>
    <mergeCell ref="I17:M17"/>
    <mergeCell ref="F16:H16"/>
    <mergeCell ref="F17:H17"/>
    <mergeCell ref="I16:M16"/>
    <mergeCell ref="A14:A21"/>
    <mergeCell ref="B21:C21"/>
    <mergeCell ref="F15:H15"/>
    <mergeCell ref="I18:M18"/>
    <mergeCell ref="A22:A29"/>
    <mergeCell ref="G31:J31"/>
    <mergeCell ref="A42:F42"/>
    <mergeCell ref="G32:J32"/>
    <mergeCell ref="B48:F48"/>
    <mergeCell ref="G50:J50"/>
    <mergeCell ref="A31:F31"/>
    <mergeCell ref="A35:F35"/>
    <mergeCell ref="G38:J38"/>
    <mergeCell ref="A38:F38"/>
    <mergeCell ref="G37:J37"/>
    <mergeCell ref="G41:J41"/>
    <mergeCell ref="A32:F32"/>
    <mergeCell ref="A33:F33"/>
    <mergeCell ref="G35:J35"/>
    <mergeCell ref="G46:J46"/>
    <mergeCell ref="G47:J47"/>
    <mergeCell ref="G48:J48"/>
    <mergeCell ref="G43:J43"/>
    <mergeCell ref="G42:J42"/>
    <mergeCell ref="G45:J45"/>
    <mergeCell ref="R4:AJ8"/>
    <mergeCell ref="I14:M14"/>
    <mergeCell ref="I15:M15"/>
    <mergeCell ref="N14:O14"/>
    <mergeCell ref="R10:AJ10"/>
    <mergeCell ref="U14:W14"/>
    <mergeCell ref="P14:T14"/>
    <mergeCell ref="X15:AJ15"/>
    <mergeCell ref="R12:AJ12"/>
    <mergeCell ref="R13:AJ13"/>
    <mergeCell ref="V15:W15"/>
    <mergeCell ref="X14:AI14"/>
    <mergeCell ref="P15:T15"/>
    <mergeCell ref="R11:AJ11"/>
    <mergeCell ref="X16:AJ16"/>
    <mergeCell ref="X17:AJ17"/>
    <mergeCell ref="P16:T16"/>
    <mergeCell ref="P17:T17"/>
    <mergeCell ref="AL25:AN26"/>
    <mergeCell ref="AL27:AN28"/>
    <mergeCell ref="AL29:AN30"/>
    <mergeCell ref="AO29:AR30"/>
    <mergeCell ref="AO27:AR28"/>
    <mergeCell ref="X18:AJ18"/>
    <mergeCell ref="X19:AJ19"/>
    <mergeCell ref="X20:AJ20"/>
    <mergeCell ref="BJ25:BO26"/>
    <mergeCell ref="BF31:BI32"/>
    <mergeCell ref="BL35:BO36"/>
    <mergeCell ref="AP45:AS45"/>
    <mergeCell ref="AT45:AW45"/>
    <mergeCell ref="AX45:BA45"/>
    <mergeCell ref="AL44:AO44"/>
    <mergeCell ref="AP44:AS44"/>
    <mergeCell ref="AT44:AW44"/>
    <mergeCell ref="AX44:BA44"/>
    <mergeCell ref="BN45:BO45"/>
    <mergeCell ref="BF41:BH41"/>
    <mergeCell ref="AT41:AW41"/>
    <mergeCell ref="BF43:BH43"/>
    <mergeCell ref="BB42:BE42"/>
    <mergeCell ref="BB43:BE43"/>
    <mergeCell ref="AX42:BA42"/>
    <mergeCell ref="BF42:BH42"/>
    <mergeCell ref="BB45:BE45"/>
    <mergeCell ref="BB44:BE44"/>
    <mergeCell ref="BI43:BM43"/>
    <mergeCell ref="BN43:BO43"/>
    <mergeCell ref="BF44:BH44"/>
    <mergeCell ref="BF45:BH45"/>
    <mergeCell ref="BN46:BO46"/>
    <mergeCell ref="BI46:BM46"/>
    <mergeCell ref="BI44:BM44"/>
    <mergeCell ref="BI45:BM45"/>
    <mergeCell ref="BN44:BO44"/>
    <mergeCell ref="BF46:BH46"/>
    <mergeCell ref="BN38:BO38"/>
    <mergeCell ref="BN39:BO39"/>
    <mergeCell ref="BN40:BO40"/>
    <mergeCell ref="BN41:BO41"/>
    <mergeCell ref="BI41:BM41"/>
    <mergeCell ref="BI42:BM42"/>
    <mergeCell ref="BN42:BO42"/>
    <mergeCell ref="BB46:BE46"/>
    <mergeCell ref="B59:F60"/>
    <mergeCell ref="G59:J60"/>
    <mergeCell ref="K59:N60"/>
    <mergeCell ref="O59:R60"/>
    <mergeCell ref="AP46:AS46"/>
    <mergeCell ref="AT46:AW46"/>
    <mergeCell ref="AX46:BA46"/>
    <mergeCell ref="AL46:AO46"/>
    <mergeCell ref="B57:F57"/>
    <mergeCell ref="B55:F55"/>
    <mergeCell ref="B50:F50"/>
    <mergeCell ref="B51:F51"/>
    <mergeCell ref="B52:F53"/>
    <mergeCell ref="B54:F54"/>
    <mergeCell ref="G58:J58"/>
    <mergeCell ref="K58:N58"/>
    <mergeCell ref="O58:R58"/>
    <mergeCell ref="K46:N46"/>
    <mergeCell ref="O46:R46"/>
    <mergeCell ref="G56:J56"/>
    <mergeCell ref="K56:N56"/>
    <mergeCell ref="K55:N55"/>
    <mergeCell ref="O56:R56"/>
  </mergeCells>
  <phoneticPr fontId="7"/>
  <dataValidations disablePrompts="1" count="1">
    <dataValidation type="list" allowBlank="1" showInputMessage="1" showErrorMessage="1" sqref="BJ54:BL54">
      <formula1>"○, "</formula1>
    </dataValidation>
  </dataValidations>
  <printOptions verticalCentered="1"/>
  <pageMargins left="0.59055118110236227" right="0.59055118110236227" top="0.39370078740157483" bottom="0.39370078740157483" header="0.51181102362204722" footer="0.31496062992125984"/>
  <pageSetup paperSize="9" scale="70" orientation="landscape" horizontalDpi="300" verticalDpi="300"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1">
    <pageSetUpPr fitToPage="1"/>
  </sheetPr>
  <dimension ref="A1:BB55"/>
  <sheetViews>
    <sheetView showZeros="0" view="pageLayout" zoomScaleNormal="69" workbookViewId="0">
      <selection activeCell="N9" sqref="N9:Q11"/>
    </sheetView>
  </sheetViews>
  <sheetFormatPr defaultRowHeight="13.5"/>
  <cols>
    <col min="1" max="27" width="3.625" style="125" customWidth="1"/>
    <col min="28" max="45" width="3.625" style="44" customWidth="1"/>
    <col min="46" max="57" width="3.625" style="125" customWidth="1"/>
    <col min="58" max="16384" width="9" style="125"/>
  </cols>
  <sheetData>
    <row r="1" spans="1:54">
      <c r="A1" s="34" t="s">
        <v>389</v>
      </c>
    </row>
    <row r="2" spans="1:54" ht="14.25">
      <c r="B2" s="126"/>
      <c r="C2" s="126"/>
      <c r="D2" s="126"/>
      <c r="E2" s="126"/>
      <c r="F2" s="126"/>
      <c r="G2" s="126"/>
      <c r="H2" s="126"/>
      <c r="I2" s="1145" t="s">
        <v>390</v>
      </c>
      <c r="J2" s="1145"/>
      <c r="K2" s="1145"/>
      <c r="L2" s="1145"/>
      <c r="M2" s="1145"/>
      <c r="N2" s="1145"/>
      <c r="O2" s="1145"/>
      <c r="P2" s="1145"/>
      <c r="Q2" s="126"/>
      <c r="R2" s="126"/>
      <c r="S2" s="126"/>
      <c r="T2" s="126"/>
      <c r="U2" s="126"/>
      <c r="V2" s="126"/>
      <c r="W2" s="126"/>
      <c r="X2" s="126"/>
      <c r="Y2" s="126"/>
      <c r="Z2" s="126"/>
      <c r="AA2" s="126"/>
    </row>
    <row r="3" spans="1:54" ht="17.25">
      <c r="B3" s="126"/>
      <c r="C3" s="126"/>
      <c r="D3" s="126"/>
      <c r="E3" s="126"/>
      <c r="F3" s="126"/>
      <c r="G3" s="126"/>
      <c r="H3" s="126"/>
      <c r="I3" s="127"/>
      <c r="J3" s="127"/>
      <c r="K3" s="127"/>
      <c r="L3" s="127"/>
      <c r="M3" s="127"/>
      <c r="N3" s="127"/>
      <c r="O3" s="127"/>
      <c r="P3" s="127"/>
      <c r="Q3" s="126"/>
      <c r="R3" s="126"/>
      <c r="S3" s="126"/>
      <c r="T3" s="126"/>
      <c r="U3" s="126"/>
      <c r="V3" s="126"/>
      <c r="W3" s="126"/>
      <c r="X3" s="126"/>
      <c r="Y3" s="126"/>
      <c r="Z3" s="126"/>
      <c r="AA3" s="126"/>
      <c r="AC3" s="128"/>
      <c r="AD3" s="129"/>
      <c r="AE3" s="130"/>
      <c r="AF3" s="130"/>
      <c r="AG3" s="131" t="s">
        <v>388</v>
      </c>
      <c r="AH3" s="131"/>
      <c r="AI3" s="131"/>
      <c r="AJ3" s="131"/>
      <c r="AK3" s="131"/>
      <c r="AL3" s="131"/>
      <c r="AM3" s="131"/>
      <c r="AN3" s="130"/>
      <c r="AO3" s="130"/>
      <c r="AP3" s="130"/>
      <c r="AQ3" s="130"/>
      <c r="AR3" s="132"/>
      <c r="AS3" s="132"/>
      <c r="AT3" s="133"/>
      <c r="AU3" s="133"/>
      <c r="AV3" s="133"/>
      <c r="AW3" s="133"/>
      <c r="AX3" s="133"/>
      <c r="AY3" s="133"/>
      <c r="AZ3" s="133"/>
      <c r="BA3" s="133"/>
    </row>
    <row r="4" spans="1:54" ht="15" customHeight="1" thickBot="1">
      <c r="A4" s="134"/>
      <c r="B4" s="135"/>
      <c r="C4" s="135"/>
      <c r="D4" s="135"/>
      <c r="E4" s="135"/>
      <c r="F4" s="135"/>
      <c r="G4" s="135"/>
      <c r="H4" s="126"/>
      <c r="I4" s="126"/>
      <c r="J4" s="126"/>
      <c r="K4" s="126"/>
      <c r="L4" s="126"/>
      <c r="M4" s="126"/>
      <c r="N4" s="126"/>
      <c r="O4" s="126"/>
      <c r="P4" s="126"/>
      <c r="Q4" s="126"/>
      <c r="R4" s="126"/>
      <c r="S4" s="126"/>
      <c r="T4" s="126"/>
      <c r="U4" s="126"/>
      <c r="V4" s="126"/>
      <c r="W4" s="126"/>
      <c r="X4" s="126"/>
      <c r="Y4" s="126"/>
      <c r="Z4" s="126"/>
      <c r="AA4" s="126"/>
      <c r="AC4" s="130"/>
      <c r="AD4" s="130"/>
      <c r="AE4" s="136"/>
      <c r="AF4" s="136"/>
      <c r="AG4" s="136"/>
      <c r="AH4" s="136"/>
      <c r="AI4" s="53"/>
      <c r="AJ4" s="53"/>
      <c r="AK4" s="53"/>
      <c r="AL4" s="53"/>
      <c r="AM4" s="53"/>
      <c r="AN4" s="53"/>
      <c r="AO4" s="56"/>
      <c r="AP4" s="56"/>
      <c r="AQ4" s="56"/>
      <c r="AY4" s="56" t="s">
        <v>814</v>
      </c>
    </row>
    <row r="5" spans="1:54" ht="15" customHeight="1">
      <c r="A5" s="1204" t="s">
        <v>391</v>
      </c>
      <c r="B5" s="1205"/>
      <c r="C5" s="1206"/>
      <c r="D5" s="1179">
        <v>0</v>
      </c>
      <c r="E5" s="1180"/>
      <c r="F5" s="1180"/>
      <c r="G5" s="1180"/>
      <c r="H5" s="1180"/>
      <c r="I5" s="1180"/>
      <c r="J5" s="1180"/>
      <c r="K5" s="1180"/>
      <c r="L5" s="1180"/>
      <c r="M5" s="137"/>
      <c r="N5" s="1216" t="s">
        <v>392</v>
      </c>
      <c r="O5" s="1205"/>
      <c r="P5" s="1205"/>
      <c r="Q5" s="1206"/>
      <c r="R5" s="1152">
        <v>0</v>
      </c>
      <c r="S5" s="1153"/>
      <c r="T5" s="1153"/>
      <c r="U5" s="1153"/>
      <c r="V5" s="1153"/>
      <c r="W5" s="1153"/>
      <c r="X5" s="1153"/>
      <c r="Y5" s="1154"/>
      <c r="Z5" s="126"/>
      <c r="AA5" s="126"/>
      <c r="AC5" s="942" t="s">
        <v>393</v>
      </c>
      <c r="AD5" s="943"/>
      <c r="AE5" s="943"/>
      <c r="AF5" s="943"/>
      <c r="AG5" s="943"/>
      <c r="AH5" s="944"/>
      <c r="AI5" s="974"/>
      <c r="AJ5" s="950"/>
      <c r="AK5" s="950" t="s">
        <v>394</v>
      </c>
      <c r="AL5" s="950" t="s">
        <v>395</v>
      </c>
      <c r="AM5" s="951"/>
      <c r="AN5" s="974"/>
      <c r="AO5" s="950"/>
      <c r="AP5" s="950" t="s">
        <v>394</v>
      </c>
      <c r="AQ5" s="950" t="s">
        <v>395</v>
      </c>
      <c r="AR5" s="951"/>
      <c r="AS5" s="974"/>
      <c r="AT5" s="950"/>
      <c r="AU5" s="976" t="s">
        <v>394</v>
      </c>
      <c r="AV5" s="976" t="s">
        <v>395</v>
      </c>
      <c r="AW5" s="977"/>
      <c r="AX5" s="980"/>
      <c r="AY5" s="976"/>
      <c r="AZ5" s="976" t="s">
        <v>394</v>
      </c>
      <c r="BA5" s="976" t="s">
        <v>396</v>
      </c>
      <c r="BB5" s="982"/>
    </row>
    <row r="6" spans="1:54" ht="15" customHeight="1">
      <c r="A6" s="1207"/>
      <c r="B6" s="1208"/>
      <c r="C6" s="1209"/>
      <c r="D6" s="1181">
        <v>0</v>
      </c>
      <c r="E6" s="1182"/>
      <c r="F6" s="1182"/>
      <c r="G6" s="1182"/>
      <c r="H6" s="1182"/>
      <c r="I6" s="1182"/>
      <c r="J6" s="1182"/>
      <c r="K6" s="1183"/>
      <c r="L6" s="1190">
        <v>0</v>
      </c>
      <c r="M6" s="1191"/>
      <c r="N6" s="1217"/>
      <c r="O6" s="1208"/>
      <c r="P6" s="1208"/>
      <c r="Q6" s="1209"/>
      <c r="R6" s="1155">
        <v>0</v>
      </c>
      <c r="S6" s="1156"/>
      <c r="T6" s="1156"/>
      <c r="U6" s="1156"/>
      <c r="V6" s="1156"/>
      <c r="W6" s="1157"/>
      <c r="X6" s="1150">
        <v>0</v>
      </c>
      <c r="Y6" s="1151"/>
      <c r="Z6" s="126"/>
      <c r="AA6" s="126"/>
      <c r="AC6" s="945" t="s">
        <v>397</v>
      </c>
      <c r="AD6" s="946"/>
      <c r="AE6" s="946"/>
      <c r="AF6" s="946"/>
      <c r="AG6" s="946"/>
      <c r="AH6" s="947"/>
      <c r="AI6" s="975"/>
      <c r="AJ6" s="952"/>
      <c r="AK6" s="952"/>
      <c r="AL6" s="952"/>
      <c r="AM6" s="953"/>
      <c r="AN6" s="975"/>
      <c r="AO6" s="952"/>
      <c r="AP6" s="952"/>
      <c r="AQ6" s="952"/>
      <c r="AR6" s="953"/>
      <c r="AS6" s="975"/>
      <c r="AT6" s="952"/>
      <c r="AU6" s="978"/>
      <c r="AV6" s="978"/>
      <c r="AW6" s="979"/>
      <c r="AX6" s="981"/>
      <c r="AY6" s="978"/>
      <c r="AZ6" s="978"/>
      <c r="BA6" s="978"/>
      <c r="BB6" s="983"/>
    </row>
    <row r="7" spans="1:54" ht="15" customHeight="1">
      <c r="A7" s="1210"/>
      <c r="B7" s="1211"/>
      <c r="C7" s="1212"/>
      <c r="D7" s="1184"/>
      <c r="E7" s="1185"/>
      <c r="F7" s="1185"/>
      <c r="G7" s="1185"/>
      <c r="H7" s="1185"/>
      <c r="I7" s="1185"/>
      <c r="J7" s="1185"/>
      <c r="K7" s="1186"/>
      <c r="L7" s="138"/>
      <c r="M7" s="139" t="s">
        <v>398</v>
      </c>
      <c r="N7" s="1217"/>
      <c r="O7" s="1208"/>
      <c r="P7" s="1208"/>
      <c r="Q7" s="1209"/>
      <c r="R7" s="1158"/>
      <c r="S7" s="1159"/>
      <c r="T7" s="1159"/>
      <c r="U7" s="1159"/>
      <c r="V7" s="1159"/>
      <c r="W7" s="1160"/>
      <c r="X7" s="140"/>
      <c r="Y7" s="141" t="s">
        <v>398</v>
      </c>
      <c r="Z7" s="126"/>
      <c r="AA7" s="126"/>
      <c r="AC7" s="939" t="s">
        <v>399</v>
      </c>
      <c r="AD7" s="1013" t="s">
        <v>400</v>
      </c>
      <c r="AE7" s="1011"/>
      <c r="AF7" s="1011"/>
      <c r="AG7" s="1011"/>
      <c r="AH7" s="1012"/>
      <c r="AI7" s="954"/>
      <c r="AJ7" s="955"/>
      <c r="AK7" s="955"/>
      <c r="AL7" s="955"/>
      <c r="AM7" s="972"/>
      <c r="AN7" s="954"/>
      <c r="AO7" s="955"/>
      <c r="AP7" s="955"/>
      <c r="AQ7" s="955"/>
      <c r="AR7" s="972"/>
      <c r="AS7" s="954"/>
      <c r="AT7" s="955"/>
      <c r="AU7" s="955"/>
      <c r="AV7" s="955"/>
      <c r="AW7" s="956"/>
      <c r="AX7" s="963"/>
      <c r="AY7" s="964"/>
      <c r="AZ7" s="964"/>
      <c r="BA7" s="964"/>
      <c r="BB7" s="965"/>
    </row>
    <row r="8" spans="1:54" ht="15" customHeight="1">
      <c r="A8" s="1213" t="s">
        <v>401</v>
      </c>
      <c r="B8" s="1214"/>
      <c r="C8" s="1215"/>
      <c r="D8" s="1187"/>
      <c r="E8" s="1188"/>
      <c r="F8" s="1188"/>
      <c r="G8" s="1188"/>
      <c r="H8" s="1188"/>
      <c r="I8" s="1188"/>
      <c r="J8" s="1188"/>
      <c r="K8" s="1188"/>
      <c r="L8" s="1188"/>
      <c r="M8" s="1189"/>
      <c r="N8" s="975"/>
      <c r="O8" s="952"/>
      <c r="P8" s="952"/>
      <c r="Q8" s="953"/>
      <c r="R8" s="1161"/>
      <c r="S8" s="1162"/>
      <c r="T8" s="1162"/>
      <c r="U8" s="1162"/>
      <c r="V8" s="1162"/>
      <c r="W8" s="1162"/>
      <c r="X8" s="1162"/>
      <c r="Y8" s="1163"/>
      <c r="Z8" s="126"/>
      <c r="AA8" s="126"/>
      <c r="AC8" s="940"/>
      <c r="AD8" s="1017"/>
      <c r="AE8" s="1008"/>
      <c r="AF8" s="1008"/>
      <c r="AG8" s="1008"/>
      <c r="AH8" s="1009"/>
      <c r="AI8" s="957"/>
      <c r="AJ8" s="958"/>
      <c r="AK8" s="958"/>
      <c r="AL8" s="958"/>
      <c r="AM8" s="973"/>
      <c r="AN8" s="957"/>
      <c r="AO8" s="958"/>
      <c r="AP8" s="958"/>
      <c r="AQ8" s="958"/>
      <c r="AR8" s="973"/>
      <c r="AS8" s="957"/>
      <c r="AT8" s="958"/>
      <c r="AU8" s="958"/>
      <c r="AV8" s="958"/>
      <c r="AW8" s="959"/>
      <c r="AX8" s="966"/>
      <c r="AY8" s="967"/>
      <c r="AZ8" s="967"/>
      <c r="BA8" s="967"/>
      <c r="BB8" s="968"/>
    </row>
    <row r="9" spans="1:54" ht="15" customHeight="1">
      <c r="A9" s="1218" t="s">
        <v>402</v>
      </c>
      <c r="B9" s="976"/>
      <c r="C9" s="982"/>
      <c r="D9" s="1164">
        <v>0</v>
      </c>
      <c r="E9" s="1165"/>
      <c r="F9" s="1165"/>
      <c r="G9" s="1165"/>
      <c r="H9" s="1165"/>
      <c r="I9" s="1165"/>
      <c r="J9" s="1165"/>
      <c r="K9" s="1165"/>
      <c r="L9" s="1165"/>
      <c r="M9" s="1147"/>
      <c r="N9" s="1146" t="s">
        <v>403</v>
      </c>
      <c r="O9" s="1165"/>
      <c r="P9" s="1165"/>
      <c r="Q9" s="1147"/>
      <c r="R9" s="1170">
        <v>0</v>
      </c>
      <c r="S9" s="1171"/>
      <c r="T9" s="1171"/>
      <c r="U9" s="1171"/>
      <c r="V9" s="1171"/>
      <c r="W9" s="1171"/>
      <c r="X9" s="1171"/>
      <c r="Y9" s="1172"/>
      <c r="Z9" s="126"/>
      <c r="AA9" s="126"/>
      <c r="AC9" s="940"/>
      <c r="AD9" s="1013" t="s">
        <v>404</v>
      </c>
      <c r="AE9" s="1011"/>
      <c r="AF9" s="1011"/>
      <c r="AG9" s="1011"/>
      <c r="AH9" s="1012"/>
      <c r="AI9" s="954"/>
      <c r="AJ9" s="955"/>
      <c r="AK9" s="955"/>
      <c r="AL9" s="955"/>
      <c r="AM9" s="972"/>
      <c r="AN9" s="954"/>
      <c r="AO9" s="955"/>
      <c r="AP9" s="955"/>
      <c r="AQ9" s="955"/>
      <c r="AR9" s="972"/>
      <c r="AS9" s="954"/>
      <c r="AT9" s="955"/>
      <c r="AU9" s="955"/>
      <c r="AV9" s="955"/>
      <c r="AW9" s="956"/>
      <c r="AX9" s="963"/>
      <c r="AY9" s="964"/>
      <c r="AZ9" s="964"/>
      <c r="BA9" s="964"/>
      <c r="BB9" s="965"/>
    </row>
    <row r="10" spans="1:54" ht="15" customHeight="1">
      <c r="A10" s="1219"/>
      <c r="B10" s="1220"/>
      <c r="C10" s="1221"/>
      <c r="D10" s="1166"/>
      <c r="E10" s="1167"/>
      <c r="F10" s="1167"/>
      <c r="G10" s="1167"/>
      <c r="H10" s="1167"/>
      <c r="I10" s="1167"/>
      <c r="J10" s="1167"/>
      <c r="K10" s="1167"/>
      <c r="L10" s="1167"/>
      <c r="M10" s="1168"/>
      <c r="N10" s="1166"/>
      <c r="O10" s="1167"/>
      <c r="P10" s="1167"/>
      <c r="Q10" s="1168"/>
      <c r="R10" s="1173"/>
      <c r="S10" s="1174"/>
      <c r="T10" s="1174"/>
      <c r="U10" s="1174"/>
      <c r="V10" s="1174"/>
      <c r="W10" s="1174"/>
      <c r="X10" s="1174"/>
      <c r="Y10" s="1175"/>
      <c r="Z10" s="126"/>
      <c r="AA10" s="126"/>
      <c r="AC10" s="940"/>
      <c r="AD10" s="1017"/>
      <c r="AE10" s="1008"/>
      <c r="AF10" s="1008"/>
      <c r="AG10" s="1008"/>
      <c r="AH10" s="1009"/>
      <c r="AI10" s="957"/>
      <c r="AJ10" s="958"/>
      <c r="AK10" s="958"/>
      <c r="AL10" s="958"/>
      <c r="AM10" s="973"/>
      <c r="AN10" s="957"/>
      <c r="AO10" s="958"/>
      <c r="AP10" s="958"/>
      <c r="AQ10" s="958"/>
      <c r="AR10" s="973"/>
      <c r="AS10" s="957"/>
      <c r="AT10" s="958"/>
      <c r="AU10" s="958"/>
      <c r="AV10" s="958"/>
      <c r="AW10" s="959"/>
      <c r="AX10" s="966"/>
      <c r="AY10" s="967"/>
      <c r="AZ10" s="967"/>
      <c r="BA10" s="967"/>
      <c r="BB10" s="968"/>
    </row>
    <row r="11" spans="1:54" ht="15" customHeight="1">
      <c r="A11" s="1114"/>
      <c r="B11" s="978"/>
      <c r="C11" s="983"/>
      <c r="D11" s="1148"/>
      <c r="E11" s="1169"/>
      <c r="F11" s="1169"/>
      <c r="G11" s="1169"/>
      <c r="H11" s="1169"/>
      <c r="I11" s="1169"/>
      <c r="J11" s="1169"/>
      <c r="K11" s="1169"/>
      <c r="L11" s="1169"/>
      <c r="M11" s="1149"/>
      <c r="N11" s="1148"/>
      <c r="O11" s="1169"/>
      <c r="P11" s="1169"/>
      <c r="Q11" s="1149"/>
      <c r="R11" s="1176"/>
      <c r="S11" s="1177"/>
      <c r="T11" s="1177"/>
      <c r="U11" s="1177"/>
      <c r="V11" s="1177"/>
      <c r="W11" s="1177"/>
      <c r="X11" s="1177"/>
      <c r="Y11" s="1178"/>
      <c r="Z11" s="126"/>
      <c r="AA11" s="126"/>
      <c r="AC11" s="940"/>
      <c r="AD11" s="1013" t="s">
        <v>405</v>
      </c>
      <c r="AE11" s="1011"/>
      <c r="AF11" s="1011"/>
      <c r="AG11" s="1011"/>
      <c r="AH11" s="1012"/>
      <c r="AI11" s="954"/>
      <c r="AJ11" s="955"/>
      <c r="AK11" s="955"/>
      <c r="AL11" s="955"/>
      <c r="AM11" s="972"/>
      <c r="AN11" s="954"/>
      <c r="AO11" s="955"/>
      <c r="AP11" s="955"/>
      <c r="AQ11" s="955"/>
      <c r="AR11" s="972"/>
      <c r="AS11" s="954">
        <f>SUM(AS7:AW10)</f>
        <v>0</v>
      </c>
      <c r="AT11" s="955"/>
      <c r="AU11" s="955"/>
      <c r="AV11" s="955"/>
      <c r="AW11" s="956"/>
      <c r="AX11" s="963">
        <f>SUM(AX7:BB10)</f>
        <v>0</v>
      </c>
      <c r="AY11" s="964"/>
      <c r="AZ11" s="964"/>
      <c r="BA11" s="964"/>
      <c r="BB11" s="965"/>
    </row>
    <row r="12" spans="1:54" ht="15" customHeight="1" thickBot="1">
      <c r="A12" s="142"/>
      <c r="B12" s="143"/>
      <c r="C12" s="143"/>
      <c r="D12" s="143"/>
      <c r="E12" s="143"/>
      <c r="F12" s="143"/>
      <c r="G12" s="143"/>
      <c r="H12" s="143"/>
      <c r="I12" s="143"/>
      <c r="J12" s="143"/>
      <c r="K12" s="143"/>
      <c r="L12" s="143"/>
      <c r="M12" s="143"/>
      <c r="N12" s="143"/>
      <c r="O12" s="143"/>
      <c r="P12" s="143"/>
      <c r="Q12" s="143"/>
      <c r="R12" s="143"/>
      <c r="S12" s="143"/>
      <c r="T12" s="143"/>
      <c r="U12" s="143"/>
      <c r="V12" s="143"/>
      <c r="W12" s="143"/>
      <c r="X12" s="143"/>
      <c r="Y12" s="141"/>
      <c r="Z12" s="126"/>
      <c r="AA12" s="126"/>
      <c r="AC12" s="941"/>
      <c r="AD12" s="1014"/>
      <c r="AE12" s="1015"/>
      <c r="AF12" s="1015"/>
      <c r="AG12" s="1015"/>
      <c r="AH12" s="1016"/>
      <c r="AI12" s="960"/>
      <c r="AJ12" s="961"/>
      <c r="AK12" s="961"/>
      <c r="AL12" s="961"/>
      <c r="AM12" s="995"/>
      <c r="AN12" s="960"/>
      <c r="AO12" s="961"/>
      <c r="AP12" s="961"/>
      <c r="AQ12" s="961"/>
      <c r="AR12" s="995"/>
      <c r="AS12" s="960"/>
      <c r="AT12" s="961"/>
      <c r="AU12" s="961"/>
      <c r="AV12" s="961"/>
      <c r="AW12" s="962"/>
      <c r="AX12" s="969"/>
      <c r="AY12" s="970"/>
      <c r="AZ12" s="970"/>
      <c r="BA12" s="970"/>
      <c r="BB12" s="971"/>
    </row>
    <row r="13" spans="1:54" ht="15" customHeight="1" thickTop="1">
      <c r="A13" s="144" t="s">
        <v>406</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6"/>
      <c r="Z13" s="126"/>
      <c r="AA13" s="126"/>
      <c r="AC13" s="948" t="s">
        <v>407</v>
      </c>
      <c r="AD13" s="1024" t="s">
        <v>408</v>
      </c>
      <c r="AE13" s="1025"/>
      <c r="AF13" s="1025"/>
      <c r="AG13" s="1025"/>
      <c r="AH13" s="1026"/>
      <c r="AI13" s="997"/>
      <c r="AJ13" s="998"/>
      <c r="AK13" s="998"/>
      <c r="AL13" s="998"/>
      <c r="AM13" s="999"/>
      <c r="AN13" s="997"/>
      <c r="AO13" s="998"/>
      <c r="AP13" s="998"/>
      <c r="AQ13" s="998"/>
      <c r="AR13" s="999"/>
      <c r="AS13" s="997"/>
      <c r="AT13" s="998"/>
      <c r="AU13" s="998"/>
      <c r="AV13" s="998"/>
      <c r="AW13" s="1000"/>
      <c r="AX13" s="1001"/>
      <c r="AY13" s="1002"/>
      <c r="AZ13" s="1002"/>
      <c r="BA13" s="1002"/>
      <c r="BB13" s="1003"/>
    </row>
    <row r="14" spans="1:54" ht="15" customHeight="1">
      <c r="A14" s="1222" t="s">
        <v>409</v>
      </c>
      <c r="B14" s="1223"/>
      <c r="C14" s="1223"/>
      <c r="D14" s="1223"/>
      <c r="E14" s="1224"/>
      <c r="F14" s="1107" t="s">
        <v>410</v>
      </c>
      <c r="G14" s="1108"/>
      <c r="H14" s="1108"/>
      <c r="I14" s="1108"/>
      <c r="J14" s="1108"/>
      <c r="K14" s="1108"/>
      <c r="L14" s="1109"/>
      <c r="M14" s="1107" t="s">
        <v>411</v>
      </c>
      <c r="N14" s="1108"/>
      <c r="O14" s="1108"/>
      <c r="P14" s="1109"/>
      <c r="Q14" s="1107" t="s">
        <v>412</v>
      </c>
      <c r="R14" s="1108"/>
      <c r="S14" s="1108"/>
      <c r="T14" s="1108"/>
      <c r="U14" s="1109"/>
      <c r="V14" s="1107"/>
      <c r="W14" s="1108"/>
      <c r="X14" s="1108"/>
      <c r="Y14" s="1192"/>
      <c r="Z14" s="126"/>
      <c r="AA14" s="126"/>
      <c r="AC14" s="949"/>
      <c r="AD14" s="1017"/>
      <c r="AE14" s="1008"/>
      <c r="AF14" s="1008"/>
      <c r="AG14" s="1008"/>
      <c r="AH14" s="1009"/>
      <c r="AI14" s="957"/>
      <c r="AJ14" s="958"/>
      <c r="AK14" s="958"/>
      <c r="AL14" s="958"/>
      <c r="AM14" s="973"/>
      <c r="AN14" s="957"/>
      <c r="AO14" s="958"/>
      <c r="AP14" s="958"/>
      <c r="AQ14" s="958"/>
      <c r="AR14" s="973"/>
      <c r="AS14" s="957"/>
      <c r="AT14" s="958"/>
      <c r="AU14" s="958"/>
      <c r="AV14" s="958"/>
      <c r="AW14" s="959"/>
      <c r="AX14" s="966"/>
      <c r="AY14" s="967"/>
      <c r="AZ14" s="967"/>
      <c r="BA14" s="967"/>
      <c r="BB14" s="968"/>
    </row>
    <row r="15" spans="1:54" ht="15" customHeight="1">
      <c r="A15" s="1225"/>
      <c r="B15" s="1226"/>
      <c r="C15" s="1226"/>
      <c r="D15" s="1226"/>
      <c r="E15" s="1227"/>
      <c r="F15" s="1133"/>
      <c r="G15" s="1134"/>
      <c r="H15" s="1134"/>
      <c r="I15" s="1134"/>
      <c r="J15" s="1134"/>
      <c r="K15" s="1134"/>
      <c r="L15" s="1135"/>
      <c r="M15" s="1198"/>
      <c r="N15" s="1199"/>
      <c r="O15" s="1199"/>
      <c r="P15" s="1200"/>
      <c r="Q15" s="1139"/>
      <c r="R15" s="1140"/>
      <c r="S15" s="1140"/>
      <c r="T15" s="1140"/>
      <c r="U15" s="1141"/>
      <c r="V15" s="1193"/>
      <c r="W15" s="1194"/>
      <c r="X15" s="1194"/>
      <c r="Y15" s="1195"/>
      <c r="Z15" s="126"/>
      <c r="AA15" s="126"/>
      <c r="AC15" s="949"/>
      <c r="AD15" s="1013" t="s">
        <v>413</v>
      </c>
      <c r="AE15" s="1011"/>
      <c r="AF15" s="1011"/>
      <c r="AG15" s="1011"/>
      <c r="AH15" s="1012"/>
      <c r="AI15" s="954"/>
      <c r="AJ15" s="955"/>
      <c r="AK15" s="955"/>
      <c r="AL15" s="955"/>
      <c r="AM15" s="972"/>
      <c r="AN15" s="954"/>
      <c r="AO15" s="955"/>
      <c r="AP15" s="955"/>
      <c r="AQ15" s="955"/>
      <c r="AR15" s="972"/>
      <c r="AS15" s="954"/>
      <c r="AT15" s="955"/>
      <c r="AU15" s="955"/>
      <c r="AV15" s="955"/>
      <c r="AW15" s="956"/>
      <c r="AX15" s="963"/>
      <c r="AY15" s="964"/>
      <c r="AZ15" s="964"/>
      <c r="BA15" s="964"/>
      <c r="BB15" s="965"/>
    </row>
    <row r="16" spans="1:54" ht="15" customHeight="1">
      <c r="A16" s="1118"/>
      <c r="B16" s="1119"/>
      <c r="C16" s="1119"/>
      <c r="D16" s="1119"/>
      <c r="E16" s="1120"/>
      <c r="F16" s="1136"/>
      <c r="G16" s="1137"/>
      <c r="H16" s="1137"/>
      <c r="I16" s="1137"/>
      <c r="J16" s="1137"/>
      <c r="K16" s="1137"/>
      <c r="L16" s="1138"/>
      <c r="M16" s="1121"/>
      <c r="N16" s="1122"/>
      <c r="O16" s="1122"/>
      <c r="P16" s="1123"/>
      <c r="Q16" s="1142"/>
      <c r="R16" s="1143"/>
      <c r="S16" s="1143"/>
      <c r="T16" s="1143"/>
      <c r="U16" s="1144"/>
      <c r="V16" s="1045"/>
      <c r="W16" s="1046"/>
      <c r="X16" s="1046"/>
      <c r="Y16" s="1196"/>
      <c r="Z16" s="126"/>
      <c r="AA16" s="126"/>
      <c r="AC16" s="949"/>
      <c r="AD16" s="1017"/>
      <c r="AE16" s="1008"/>
      <c r="AF16" s="1008"/>
      <c r="AG16" s="1008"/>
      <c r="AH16" s="1009"/>
      <c r="AI16" s="957"/>
      <c r="AJ16" s="958"/>
      <c r="AK16" s="958"/>
      <c r="AL16" s="958"/>
      <c r="AM16" s="973"/>
      <c r="AN16" s="957"/>
      <c r="AO16" s="958"/>
      <c r="AP16" s="958"/>
      <c r="AQ16" s="958"/>
      <c r="AR16" s="973"/>
      <c r="AS16" s="957"/>
      <c r="AT16" s="958"/>
      <c r="AU16" s="958"/>
      <c r="AV16" s="958"/>
      <c r="AW16" s="959"/>
      <c r="AX16" s="966"/>
      <c r="AY16" s="967"/>
      <c r="AZ16" s="967"/>
      <c r="BA16" s="967"/>
      <c r="BB16" s="968"/>
    </row>
    <row r="17" spans="1:54" ht="15" customHeight="1">
      <c r="A17" s="1118"/>
      <c r="B17" s="1119"/>
      <c r="C17" s="1119"/>
      <c r="D17" s="1119"/>
      <c r="E17" s="1120"/>
      <c r="F17" s="1136"/>
      <c r="G17" s="1137"/>
      <c r="H17" s="1137"/>
      <c r="I17" s="1137"/>
      <c r="J17" s="1137"/>
      <c r="K17" s="1137"/>
      <c r="L17" s="1138"/>
      <c r="M17" s="1121"/>
      <c r="N17" s="1122"/>
      <c r="O17" s="1122"/>
      <c r="P17" s="1123"/>
      <c r="Q17" s="1142"/>
      <c r="R17" s="1143"/>
      <c r="S17" s="1143"/>
      <c r="T17" s="1143"/>
      <c r="U17" s="1144"/>
      <c r="V17" s="1045"/>
      <c r="W17" s="1046"/>
      <c r="X17" s="1046"/>
      <c r="Y17" s="1196"/>
      <c r="Z17" s="126"/>
      <c r="AA17" s="126"/>
      <c r="AC17" s="949"/>
      <c r="AD17" s="1013" t="s">
        <v>414</v>
      </c>
      <c r="AE17" s="1011"/>
      <c r="AF17" s="1011"/>
      <c r="AG17" s="1011"/>
      <c r="AH17" s="1012"/>
      <c r="AI17" s="954"/>
      <c r="AJ17" s="955"/>
      <c r="AK17" s="955"/>
      <c r="AL17" s="955"/>
      <c r="AM17" s="972"/>
      <c r="AN17" s="954"/>
      <c r="AO17" s="955"/>
      <c r="AP17" s="955"/>
      <c r="AQ17" s="955"/>
      <c r="AR17" s="972"/>
      <c r="AS17" s="954"/>
      <c r="AT17" s="955"/>
      <c r="AU17" s="955"/>
      <c r="AV17" s="955"/>
      <c r="AW17" s="956"/>
      <c r="AX17" s="963"/>
      <c r="AY17" s="964"/>
      <c r="AZ17" s="964"/>
      <c r="BA17" s="964"/>
      <c r="BB17" s="965"/>
    </row>
    <row r="18" spans="1:54" ht="15" customHeight="1">
      <c r="A18" s="1118"/>
      <c r="B18" s="1119"/>
      <c r="C18" s="1119"/>
      <c r="D18" s="1119"/>
      <c r="E18" s="1120"/>
      <c r="F18" s="1136"/>
      <c r="G18" s="1137"/>
      <c r="H18" s="1137"/>
      <c r="I18" s="1137"/>
      <c r="J18" s="1137"/>
      <c r="K18" s="1137"/>
      <c r="L18" s="1138"/>
      <c r="M18" s="1121"/>
      <c r="N18" s="1122"/>
      <c r="O18" s="1122"/>
      <c r="P18" s="1123"/>
      <c r="Q18" s="1142"/>
      <c r="R18" s="1143"/>
      <c r="S18" s="1143"/>
      <c r="T18" s="1143"/>
      <c r="U18" s="1144"/>
      <c r="V18" s="1045"/>
      <c r="W18" s="1046"/>
      <c r="X18" s="1046"/>
      <c r="Y18" s="1196"/>
      <c r="Z18" s="126"/>
      <c r="AA18" s="126"/>
      <c r="AC18" s="949"/>
      <c r="AD18" s="1017"/>
      <c r="AE18" s="1008"/>
      <c r="AF18" s="1008"/>
      <c r="AG18" s="1008"/>
      <c r="AH18" s="1009"/>
      <c r="AI18" s="957"/>
      <c r="AJ18" s="958"/>
      <c r="AK18" s="958"/>
      <c r="AL18" s="958"/>
      <c r="AM18" s="973"/>
      <c r="AN18" s="957"/>
      <c r="AO18" s="958"/>
      <c r="AP18" s="958"/>
      <c r="AQ18" s="958"/>
      <c r="AR18" s="973"/>
      <c r="AS18" s="957"/>
      <c r="AT18" s="958"/>
      <c r="AU18" s="958"/>
      <c r="AV18" s="958"/>
      <c r="AW18" s="959"/>
      <c r="AX18" s="966"/>
      <c r="AY18" s="967"/>
      <c r="AZ18" s="967"/>
      <c r="BA18" s="967"/>
      <c r="BB18" s="968"/>
    </row>
    <row r="19" spans="1:54" ht="15" customHeight="1">
      <c r="A19" s="1118"/>
      <c r="B19" s="1119"/>
      <c r="C19" s="1119"/>
      <c r="D19" s="1119"/>
      <c r="E19" s="1120"/>
      <c r="F19" s="1136"/>
      <c r="G19" s="1137"/>
      <c r="H19" s="1137"/>
      <c r="I19" s="1137"/>
      <c r="J19" s="1137"/>
      <c r="K19" s="1137"/>
      <c r="L19" s="1138"/>
      <c r="M19" s="1121"/>
      <c r="N19" s="1122"/>
      <c r="O19" s="1122"/>
      <c r="P19" s="1123"/>
      <c r="Q19" s="1045"/>
      <c r="R19" s="1046"/>
      <c r="S19" s="1046"/>
      <c r="T19" s="1046"/>
      <c r="U19" s="1047"/>
      <c r="V19" s="1045"/>
      <c r="W19" s="1046"/>
      <c r="X19" s="1046"/>
      <c r="Y19" s="1196"/>
      <c r="Z19" s="126"/>
      <c r="AA19" s="126"/>
      <c r="AC19" s="949"/>
      <c r="AD19" s="1013" t="s">
        <v>415</v>
      </c>
      <c r="AE19" s="1011"/>
      <c r="AF19" s="1011"/>
      <c r="AG19" s="1011"/>
      <c r="AH19" s="1012"/>
      <c r="AI19" s="954"/>
      <c r="AJ19" s="955"/>
      <c r="AK19" s="955"/>
      <c r="AL19" s="955"/>
      <c r="AM19" s="972"/>
      <c r="AN19" s="954"/>
      <c r="AO19" s="955"/>
      <c r="AP19" s="955"/>
      <c r="AQ19" s="955"/>
      <c r="AR19" s="972"/>
      <c r="AS19" s="954"/>
      <c r="AT19" s="955"/>
      <c r="AU19" s="955"/>
      <c r="AV19" s="955"/>
      <c r="AW19" s="956"/>
      <c r="AX19" s="963"/>
      <c r="AY19" s="964"/>
      <c r="AZ19" s="964"/>
      <c r="BA19" s="964"/>
      <c r="BB19" s="965"/>
    </row>
    <row r="20" spans="1:54" ht="15" customHeight="1">
      <c r="A20" s="1130"/>
      <c r="B20" s="1131"/>
      <c r="C20" s="1131"/>
      <c r="D20" s="1131"/>
      <c r="E20" s="1132"/>
      <c r="F20" s="1048"/>
      <c r="G20" s="1049"/>
      <c r="H20" s="1049"/>
      <c r="I20" s="1049"/>
      <c r="J20" s="1049"/>
      <c r="K20" s="1049"/>
      <c r="L20" s="1050"/>
      <c r="M20" s="1124"/>
      <c r="N20" s="1125"/>
      <c r="O20" s="1125"/>
      <c r="P20" s="1126"/>
      <c r="Q20" s="1048"/>
      <c r="R20" s="1049"/>
      <c r="S20" s="1049"/>
      <c r="T20" s="1049"/>
      <c r="U20" s="1050"/>
      <c r="V20" s="1048"/>
      <c r="W20" s="1049"/>
      <c r="X20" s="1049"/>
      <c r="Y20" s="1197"/>
      <c r="Z20" s="126"/>
      <c r="AA20" s="126"/>
      <c r="AC20" s="949"/>
      <c r="AD20" s="1017"/>
      <c r="AE20" s="1008"/>
      <c r="AF20" s="1008"/>
      <c r="AG20" s="1008"/>
      <c r="AH20" s="1009"/>
      <c r="AI20" s="957"/>
      <c r="AJ20" s="958"/>
      <c r="AK20" s="958"/>
      <c r="AL20" s="958"/>
      <c r="AM20" s="973"/>
      <c r="AN20" s="957"/>
      <c r="AO20" s="958"/>
      <c r="AP20" s="958"/>
      <c r="AQ20" s="958"/>
      <c r="AR20" s="973"/>
      <c r="AS20" s="957"/>
      <c r="AT20" s="958"/>
      <c r="AU20" s="958"/>
      <c r="AV20" s="958"/>
      <c r="AW20" s="959"/>
      <c r="AX20" s="966"/>
      <c r="AY20" s="967"/>
      <c r="AZ20" s="967"/>
      <c r="BA20" s="967"/>
      <c r="BB20" s="968"/>
    </row>
    <row r="21" spans="1:54" ht="15" customHeight="1">
      <c r="A21" s="1110" t="s">
        <v>416</v>
      </c>
      <c r="B21" s="1111"/>
      <c r="C21" s="1111"/>
      <c r="D21" s="1111"/>
      <c r="E21" s="1112"/>
      <c r="F21" s="1084"/>
      <c r="G21" s="1085"/>
      <c r="H21" s="1085"/>
      <c r="I21" s="1085"/>
      <c r="J21" s="1085"/>
      <c r="K21" s="1085"/>
      <c r="L21" s="1086"/>
      <c r="M21" s="1127">
        <f>SUM(M15:P20)</f>
        <v>0</v>
      </c>
      <c r="N21" s="1128"/>
      <c r="O21" s="1128"/>
      <c r="P21" s="1129"/>
      <c r="Q21" s="1051"/>
      <c r="R21" s="1052"/>
      <c r="S21" s="1052"/>
      <c r="T21" s="1052"/>
      <c r="U21" s="1053"/>
      <c r="V21" s="1051"/>
      <c r="W21" s="1052"/>
      <c r="X21" s="1052"/>
      <c r="Y21" s="1087"/>
      <c r="Z21" s="126"/>
      <c r="AA21" s="126"/>
      <c r="AC21" s="949"/>
      <c r="AD21" s="1013" t="s">
        <v>417</v>
      </c>
      <c r="AE21" s="1011"/>
      <c r="AF21" s="1011"/>
      <c r="AG21" s="1011"/>
      <c r="AH21" s="1012"/>
      <c r="AI21" s="954"/>
      <c r="AJ21" s="955"/>
      <c r="AK21" s="955"/>
      <c r="AL21" s="955"/>
      <c r="AM21" s="972"/>
      <c r="AN21" s="954"/>
      <c r="AO21" s="955"/>
      <c r="AP21" s="955"/>
      <c r="AQ21" s="955"/>
      <c r="AR21" s="972"/>
      <c r="AS21" s="954"/>
      <c r="AT21" s="955"/>
      <c r="AU21" s="955"/>
      <c r="AV21" s="955"/>
      <c r="AW21" s="956"/>
      <c r="AX21" s="963"/>
      <c r="AY21" s="964"/>
      <c r="AZ21" s="964"/>
      <c r="BA21" s="964"/>
      <c r="BB21" s="965"/>
    </row>
    <row r="22" spans="1:54" ht="15" customHeight="1">
      <c r="A22" s="142"/>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1"/>
      <c r="Z22" s="126"/>
      <c r="AA22" s="126"/>
      <c r="AC22" s="949"/>
      <c r="AD22" s="1017"/>
      <c r="AE22" s="1008"/>
      <c r="AF22" s="1008"/>
      <c r="AG22" s="1008"/>
      <c r="AH22" s="1009"/>
      <c r="AI22" s="957"/>
      <c r="AJ22" s="958"/>
      <c r="AK22" s="958"/>
      <c r="AL22" s="958"/>
      <c r="AM22" s="973"/>
      <c r="AN22" s="957"/>
      <c r="AO22" s="958"/>
      <c r="AP22" s="958"/>
      <c r="AQ22" s="958"/>
      <c r="AR22" s="973"/>
      <c r="AS22" s="957"/>
      <c r="AT22" s="958"/>
      <c r="AU22" s="958"/>
      <c r="AV22" s="958"/>
      <c r="AW22" s="959"/>
      <c r="AX22" s="966"/>
      <c r="AY22" s="967"/>
      <c r="AZ22" s="967"/>
      <c r="BA22" s="967"/>
      <c r="BB22" s="968"/>
    </row>
    <row r="23" spans="1:54" ht="15" customHeight="1">
      <c r="A23" s="1113" t="s">
        <v>418</v>
      </c>
      <c r="B23" s="976"/>
      <c r="C23" s="1115"/>
      <c r="D23" s="1116"/>
      <c r="E23" s="1116"/>
      <c r="F23" s="1116"/>
      <c r="G23" s="1117"/>
      <c r="H23" s="147"/>
      <c r="I23" s="148" t="s">
        <v>419</v>
      </c>
      <c r="J23" s="148" t="s">
        <v>420</v>
      </c>
      <c r="K23" s="148"/>
      <c r="L23" s="148" t="s">
        <v>421</v>
      </c>
      <c r="M23" s="148" t="s">
        <v>422</v>
      </c>
      <c r="N23" s="148"/>
      <c r="O23" s="149"/>
      <c r="P23" s="1146" t="s">
        <v>423</v>
      </c>
      <c r="Q23" s="1147"/>
      <c r="R23" s="1027"/>
      <c r="S23" s="1028"/>
      <c r="T23" s="1028"/>
      <c r="U23" s="1028"/>
      <c r="V23" s="1028"/>
      <c r="W23" s="1028"/>
      <c r="X23" s="1028"/>
      <c r="Y23" s="1029"/>
      <c r="Z23" s="126"/>
      <c r="AA23" s="126"/>
      <c r="AC23" s="949"/>
      <c r="AD23" s="1013" t="s">
        <v>424</v>
      </c>
      <c r="AE23" s="1011"/>
      <c r="AF23" s="1011"/>
      <c r="AG23" s="1011"/>
      <c r="AH23" s="1012"/>
      <c r="AI23" s="954"/>
      <c r="AJ23" s="955"/>
      <c r="AK23" s="955"/>
      <c r="AL23" s="955"/>
      <c r="AM23" s="972"/>
      <c r="AN23" s="954"/>
      <c r="AO23" s="955"/>
      <c r="AP23" s="955"/>
      <c r="AQ23" s="955"/>
      <c r="AR23" s="972"/>
      <c r="AS23" s="954"/>
      <c r="AT23" s="955"/>
      <c r="AU23" s="955"/>
      <c r="AV23" s="955"/>
      <c r="AW23" s="956"/>
      <c r="AX23" s="963"/>
      <c r="AY23" s="964"/>
      <c r="AZ23" s="964"/>
      <c r="BA23" s="964"/>
      <c r="BB23" s="965"/>
    </row>
    <row r="24" spans="1:54" ht="15" customHeight="1">
      <c r="A24" s="1114"/>
      <c r="B24" s="978"/>
      <c r="C24" s="1115"/>
      <c r="D24" s="1116"/>
      <c r="E24" s="1116"/>
      <c r="F24" s="1116"/>
      <c r="G24" s="1117"/>
      <c r="H24" s="150"/>
      <c r="I24" s="151" t="s">
        <v>425</v>
      </c>
      <c r="J24" s="151" t="s">
        <v>420</v>
      </c>
      <c r="K24" s="151"/>
      <c r="L24" s="151" t="s">
        <v>421</v>
      </c>
      <c r="M24" s="151" t="s">
        <v>422</v>
      </c>
      <c r="N24" s="151"/>
      <c r="O24" s="152"/>
      <c r="P24" s="1148"/>
      <c r="Q24" s="1149"/>
      <c r="R24" s="1033"/>
      <c r="S24" s="1034"/>
      <c r="T24" s="1034"/>
      <c r="U24" s="1034"/>
      <c r="V24" s="1034"/>
      <c r="W24" s="1034"/>
      <c r="X24" s="1034"/>
      <c r="Y24" s="1035"/>
      <c r="Z24" s="126"/>
      <c r="AA24" s="126"/>
      <c r="AC24" s="949"/>
      <c r="AD24" s="1017"/>
      <c r="AE24" s="1008"/>
      <c r="AF24" s="1008"/>
      <c r="AG24" s="1008"/>
      <c r="AH24" s="1009"/>
      <c r="AI24" s="957"/>
      <c r="AJ24" s="958"/>
      <c r="AK24" s="958"/>
      <c r="AL24" s="958"/>
      <c r="AM24" s="973"/>
      <c r="AN24" s="957"/>
      <c r="AO24" s="958"/>
      <c r="AP24" s="958"/>
      <c r="AQ24" s="958"/>
      <c r="AR24" s="973"/>
      <c r="AS24" s="957"/>
      <c r="AT24" s="958"/>
      <c r="AU24" s="958"/>
      <c r="AV24" s="958"/>
      <c r="AW24" s="959"/>
      <c r="AX24" s="966"/>
      <c r="AY24" s="967"/>
      <c r="AZ24" s="967"/>
      <c r="BA24" s="967"/>
      <c r="BB24" s="968"/>
    </row>
    <row r="25" spans="1:54" ht="15" customHeight="1">
      <c r="A25" s="142"/>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1"/>
      <c r="Z25" s="126"/>
      <c r="AA25" s="126"/>
      <c r="AC25" s="949"/>
      <c r="AD25" s="1013" t="s">
        <v>426</v>
      </c>
      <c r="AE25" s="1011"/>
      <c r="AF25" s="1011"/>
      <c r="AG25" s="1011"/>
      <c r="AH25" s="1012"/>
      <c r="AI25" s="954"/>
      <c r="AJ25" s="955"/>
      <c r="AK25" s="955"/>
      <c r="AL25" s="955"/>
      <c r="AM25" s="972"/>
      <c r="AN25" s="954"/>
      <c r="AO25" s="955"/>
      <c r="AP25" s="955"/>
      <c r="AQ25" s="955"/>
      <c r="AR25" s="972"/>
      <c r="AS25" s="954"/>
      <c r="AT25" s="955"/>
      <c r="AU25" s="955"/>
      <c r="AV25" s="955"/>
      <c r="AW25" s="956"/>
      <c r="AX25" s="963"/>
      <c r="AY25" s="964"/>
      <c r="AZ25" s="964"/>
      <c r="BA25" s="964"/>
      <c r="BB25" s="965"/>
    </row>
    <row r="26" spans="1:54" ht="15" customHeight="1">
      <c r="A26" s="142"/>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1"/>
      <c r="Z26" s="126"/>
      <c r="AA26" s="126"/>
      <c r="AC26" s="949"/>
      <c r="AD26" s="1017"/>
      <c r="AE26" s="1008"/>
      <c r="AF26" s="1008"/>
      <c r="AG26" s="1008"/>
      <c r="AH26" s="1009"/>
      <c r="AI26" s="957"/>
      <c r="AJ26" s="958"/>
      <c r="AK26" s="958"/>
      <c r="AL26" s="958"/>
      <c r="AM26" s="973"/>
      <c r="AN26" s="957"/>
      <c r="AO26" s="958"/>
      <c r="AP26" s="958"/>
      <c r="AQ26" s="958"/>
      <c r="AR26" s="973"/>
      <c r="AS26" s="957"/>
      <c r="AT26" s="958"/>
      <c r="AU26" s="958"/>
      <c r="AV26" s="958"/>
      <c r="AW26" s="959"/>
      <c r="AX26" s="966"/>
      <c r="AY26" s="967"/>
      <c r="AZ26" s="967"/>
      <c r="BA26" s="967"/>
      <c r="BB26" s="968"/>
    </row>
    <row r="27" spans="1:54" ht="15" customHeight="1">
      <c r="A27" s="153" t="s">
        <v>427</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6"/>
      <c r="Z27" s="126"/>
      <c r="AA27" s="126"/>
      <c r="AC27" s="949"/>
      <c r="AD27" s="1013" t="s">
        <v>428</v>
      </c>
      <c r="AE27" s="1011"/>
      <c r="AF27" s="1011"/>
      <c r="AG27" s="1011"/>
      <c r="AH27" s="1012"/>
      <c r="AI27" s="954"/>
      <c r="AJ27" s="955"/>
      <c r="AK27" s="955"/>
      <c r="AL27" s="955"/>
      <c r="AM27" s="972"/>
      <c r="AN27" s="954"/>
      <c r="AO27" s="955"/>
      <c r="AP27" s="955"/>
      <c r="AQ27" s="955"/>
      <c r="AR27" s="972"/>
      <c r="AS27" s="954"/>
      <c r="AT27" s="955"/>
      <c r="AU27" s="955"/>
      <c r="AV27" s="955"/>
      <c r="AW27" s="956"/>
      <c r="AX27" s="963"/>
      <c r="AY27" s="964"/>
      <c r="AZ27" s="964"/>
      <c r="BA27" s="964"/>
      <c r="BB27" s="965"/>
    </row>
    <row r="28" spans="1:54" ht="15" customHeight="1">
      <c r="A28" s="154" t="s">
        <v>429</v>
      </c>
      <c r="B28" s="155"/>
      <c r="C28" s="155"/>
      <c r="D28" s="156" t="s">
        <v>430</v>
      </c>
      <c r="E28" s="155"/>
      <c r="F28" s="155"/>
      <c r="G28" s="156" t="s">
        <v>431</v>
      </c>
      <c r="H28" s="155"/>
      <c r="I28" s="157"/>
      <c r="J28" s="155" t="s">
        <v>432</v>
      </c>
      <c r="K28" s="155"/>
      <c r="L28" s="157"/>
      <c r="M28" s="158"/>
      <c r="N28" s="158"/>
      <c r="O28" s="158"/>
      <c r="P28" s="156" t="s">
        <v>433</v>
      </c>
      <c r="Q28" s="155"/>
      <c r="R28" s="157"/>
      <c r="S28" s="155" t="s">
        <v>434</v>
      </c>
      <c r="T28" s="155"/>
      <c r="U28" s="157"/>
      <c r="V28" s="155" t="s">
        <v>435</v>
      </c>
      <c r="W28" s="155"/>
      <c r="X28" s="155"/>
      <c r="Y28" s="159"/>
      <c r="Z28" s="126"/>
      <c r="AA28" s="126"/>
      <c r="AC28" s="949"/>
      <c r="AD28" s="1017"/>
      <c r="AE28" s="1008"/>
      <c r="AF28" s="1008"/>
      <c r="AG28" s="1008"/>
      <c r="AH28" s="1009"/>
      <c r="AI28" s="957"/>
      <c r="AJ28" s="958"/>
      <c r="AK28" s="958"/>
      <c r="AL28" s="958"/>
      <c r="AM28" s="973"/>
      <c r="AN28" s="957"/>
      <c r="AO28" s="958"/>
      <c r="AP28" s="958"/>
      <c r="AQ28" s="958"/>
      <c r="AR28" s="973"/>
      <c r="AS28" s="957"/>
      <c r="AT28" s="958"/>
      <c r="AU28" s="958"/>
      <c r="AV28" s="958"/>
      <c r="AW28" s="959"/>
      <c r="AX28" s="966"/>
      <c r="AY28" s="967"/>
      <c r="AZ28" s="967"/>
      <c r="BA28" s="967"/>
      <c r="BB28" s="968"/>
    </row>
    <row r="29" spans="1:54" ht="15" customHeight="1">
      <c r="A29" s="1088">
        <f>M21</f>
        <v>0</v>
      </c>
      <c r="B29" s="1089"/>
      <c r="C29" s="1090"/>
      <c r="D29" s="1027">
        <f>R9/1000</f>
        <v>0</v>
      </c>
      <c r="E29" s="1028"/>
      <c r="F29" s="1097"/>
      <c r="G29" s="1027"/>
      <c r="H29" s="1028"/>
      <c r="I29" s="1097"/>
      <c r="J29" s="1027"/>
      <c r="K29" s="1028"/>
      <c r="L29" s="1097"/>
      <c r="M29" s="1027"/>
      <c r="N29" s="1028"/>
      <c r="O29" s="1097"/>
      <c r="P29" s="1100">
        <f>A29-(D29+G29+J29)</f>
        <v>0</v>
      </c>
      <c r="Q29" s="1028"/>
      <c r="R29" s="1097"/>
      <c r="S29" s="1036"/>
      <c r="T29" s="1037"/>
      <c r="U29" s="1038"/>
      <c r="V29" s="1027"/>
      <c r="W29" s="1028"/>
      <c r="X29" s="1028"/>
      <c r="Y29" s="1029"/>
      <c r="Z29" s="126"/>
      <c r="AA29" s="126"/>
      <c r="AC29" s="949"/>
      <c r="AD29" s="1013" t="s">
        <v>436</v>
      </c>
      <c r="AE29" s="1011"/>
      <c r="AF29" s="1011"/>
      <c r="AG29" s="1011"/>
      <c r="AH29" s="1012"/>
      <c r="AI29" s="954"/>
      <c r="AJ29" s="955"/>
      <c r="AK29" s="955"/>
      <c r="AL29" s="955"/>
      <c r="AM29" s="972"/>
      <c r="AN29" s="954"/>
      <c r="AO29" s="955"/>
      <c r="AP29" s="955"/>
      <c r="AQ29" s="955"/>
      <c r="AR29" s="972"/>
      <c r="AS29" s="954"/>
      <c r="AT29" s="955"/>
      <c r="AU29" s="955"/>
      <c r="AV29" s="955"/>
      <c r="AW29" s="956"/>
      <c r="AX29" s="963"/>
      <c r="AY29" s="964"/>
      <c r="AZ29" s="964"/>
      <c r="BA29" s="964"/>
      <c r="BB29" s="965"/>
    </row>
    <row r="30" spans="1:54" ht="15" customHeight="1">
      <c r="A30" s="1091"/>
      <c r="B30" s="1092"/>
      <c r="C30" s="1093"/>
      <c r="D30" s="1030"/>
      <c r="E30" s="1031"/>
      <c r="F30" s="1098"/>
      <c r="G30" s="1030"/>
      <c r="H30" s="1031"/>
      <c r="I30" s="1098"/>
      <c r="J30" s="1030"/>
      <c r="K30" s="1031"/>
      <c r="L30" s="1098"/>
      <c r="M30" s="1030"/>
      <c r="N30" s="1031"/>
      <c r="O30" s="1098"/>
      <c r="P30" s="1030"/>
      <c r="Q30" s="1031"/>
      <c r="R30" s="1098"/>
      <c r="S30" s="1039"/>
      <c r="T30" s="1040"/>
      <c r="U30" s="1041"/>
      <c r="V30" s="1030"/>
      <c r="W30" s="1031"/>
      <c r="X30" s="1031"/>
      <c r="Y30" s="1032"/>
      <c r="Z30" s="126"/>
      <c r="AA30" s="126"/>
      <c r="AC30" s="949"/>
      <c r="AD30" s="1017"/>
      <c r="AE30" s="1008"/>
      <c r="AF30" s="1008"/>
      <c r="AG30" s="1008"/>
      <c r="AH30" s="1009"/>
      <c r="AI30" s="957"/>
      <c r="AJ30" s="958"/>
      <c r="AK30" s="958"/>
      <c r="AL30" s="958"/>
      <c r="AM30" s="973"/>
      <c r="AN30" s="957"/>
      <c r="AO30" s="958"/>
      <c r="AP30" s="958"/>
      <c r="AQ30" s="958"/>
      <c r="AR30" s="973"/>
      <c r="AS30" s="957"/>
      <c r="AT30" s="958"/>
      <c r="AU30" s="958"/>
      <c r="AV30" s="958"/>
      <c r="AW30" s="959"/>
      <c r="AX30" s="966"/>
      <c r="AY30" s="967"/>
      <c r="AZ30" s="967"/>
      <c r="BA30" s="967"/>
      <c r="BB30" s="968"/>
    </row>
    <row r="31" spans="1:54" ht="15" customHeight="1">
      <c r="A31" s="1094"/>
      <c r="B31" s="1095"/>
      <c r="C31" s="1096"/>
      <c r="D31" s="1033"/>
      <c r="E31" s="1034"/>
      <c r="F31" s="1099"/>
      <c r="G31" s="1033"/>
      <c r="H31" s="1034"/>
      <c r="I31" s="1099"/>
      <c r="J31" s="1033"/>
      <c r="K31" s="1034"/>
      <c r="L31" s="1099"/>
      <c r="M31" s="1033"/>
      <c r="N31" s="1034"/>
      <c r="O31" s="1099"/>
      <c r="P31" s="1033"/>
      <c r="Q31" s="1034"/>
      <c r="R31" s="1099"/>
      <c r="S31" s="1042"/>
      <c r="T31" s="1043"/>
      <c r="U31" s="1044"/>
      <c r="V31" s="1033"/>
      <c r="W31" s="1034"/>
      <c r="X31" s="1034"/>
      <c r="Y31" s="1035"/>
      <c r="Z31" s="126"/>
      <c r="AA31" s="126"/>
      <c r="AC31" s="949"/>
      <c r="AD31" s="1013" t="s">
        <v>437</v>
      </c>
      <c r="AE31" s="1011"/>
      <c r="AF31" s="1011"/>
      <c r="AG31" s="1011"/>
      <c r="AH31" s="1012"/>
      <c r="AI31" s="954"/>
      <c r="AJ31" s="955"/>
      <c r="AK31" s="955"/>
      <c r="AL31" s="955"/>
      <c r="AM31" s="972"/>
      <c r="AN31" s="954"/>
      <c r="AO31" s="955"/>
      <c r="AP31" s="955"/>
      <c r="AQ31" s="955"/>
      <c r="AR31" s="972"/>
      <c r="AS31" s="954"/>
      <c r="AT31" s="955"/>
      <c r="AU31" s="955"/>
      <c r="AV31" s="955"/>
      <c r="AW31" s="956"/>
      <c r="AX31" s="963"/>
      <c r="AY31" s="964"/>
      <c r="AZ31" s="964"/>
      <c r="BA31" s="964"/>
      <c r="BB31" s="965"/>
    </row>
    <row r="32" spans="1:54" ht="15" customHeight="1">
      <c r="A32" s="161"/>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1"/>
      <c r="Z32" s="126"/>
      <c r="AA32" s="126"/>
      <c r="AC32" s="949"/>
      <c r="AD32" s="1017"/>
      <c r="AE32" s="1008"/>
      <c r="AF32" s="1008"/>
      <c r="AG32" s="1008"/>
      <c r="AH32" s="1009"/>
      <c r="AI32" s="957"/>
      <c r="AJ32" s="958"/>
      <c r="AK32" s="958"/>
      <c r="AL32" s="958"/>
      <c r="AM32" s="973"/>
      <c r="AN32" s="957"/>
      <c r="AO32" s="958"/>
      <c r="AP32" s="958"/>
      <c r="AQ32" s="958"/>
      <c r="AR32" s="973"/>
      <c r="AS32" s="957"/>
      <c r="AT32" s="958"/>
      <c r="AU32" s="958"/>
      <c r="AV32" s="958"/>
      <c r="AW32" s="959"/>
      <c r="AX32" s="966"/>
      <c r="AY32" s="967"/>
      <c r="AZ32" s="967"/>
      <c r="BA32" s="967"/>
      <c r="BB32" s="968"/>
    </row>
    <row r="33" spans="1:54" ht="15" customHeight="1">
      <c r="A33" s="153" t="s">
        <v>438</v>
      </c>
      <c r="B33" s="145"/>
      <c r="C33" s="145"/>
      <c r="D33" s="145"/>
      <c r="E33" s="145"/>
      <c r="F33" s="145"/>
      <c r="G33" s="145"/>
      <c r="H33" s="145"/>
      <c r="I33" s="145"/>
      <c r="J33" s="162"/>
      <c r="K33" s="162"/>
      <c r="L33" s="162"/>
      <c r="M33" s="163"/>
      <c r="N33" s="164" t="s">
        <v>439</v>
      </c>
      <c r="O33" s="145"/>
      <c r="P33" s="145"/>
      <c r="Q33" s="145"/>
      <c r="R33" s="145"/>
      <c r="S33" s="145"/>
      <c r="T33" s="145"/>
      <c r="U33" s="145"/>
      <c r="V33" s="145"/>
      <c r="W33" s="145"/>
      <c r="X33" s="145"/>
      <c r="Y33" s="146"/>
      <c r="Z33" s="126"/>
      <c r="AA33" s="126"/>
      <c r="AC33" s="949"/>
      <c r="AD33" s="1013"/>
      <c r="AE33" s="1011"/>
      <c r="AF33" s="1011"/>
      <c r="AG33" s="1011"/>
      <c r="AH33" s="1012"/>
      <c r="AI33" s="954"/>
      <c r="AJ33" s="955"/>
      <c r="AK33" s="955"/>
      <c r="AL33" s="955"/>
      <c r="AM33" s="972"/>
      <c r="AN33" s="954"/>
      <c r="AO33" s="955"/>
      <c r="AP33" s="955"/>
      <c r="AQ33" s="955"/>
      <c r="AR33" s="972"/>
      <c r="AS33" s="954"/>
      <c r="AT33" s="955"/>
      <c r="AU33" s="955"/>
      <c r="AV33" s="955"/>
      <c r="AW33" s="956"/>
      <c r="AX33" s="963"/>
      <c r="AY33" s="964"/>
      <c r="AZ33" s="964"/>
      <c r="BA33" s="964"/>
      <c r="BB33" s="965"/>
    </row>
    <row r="34" spans="1:54" ht="15" customHeight="1">
      <c r="A34" s="1228"/>
      <c r="B34" s="1229"/>
      <c r="C34" s="1229"/>
      <c r="D34" s="1230"/>
      <c r="E34" s="156" t="s">
        <v>440</v>
      </c>
      <c r="F34" s="155"/>
      <c r="G34" s="155"/>
      <c r="H34" s="155"/>
      <c r="I34" s="165"/>
      <c r="J34" s="158"/>
      <c r="K34" s="158"/>
      <c r="L34" s="158"/>
      <c r="M34" s="166"/>
      <c r="N34" s="1201"/>
      <c r="O34" s="1202"/>
      <c r="P34" s="1202"/>
      <c r="Q34" s="1203"/>
      <c r="R34" s="1084" t="s">
        <v>441</v>
      </c>
      <c r="S34" s="1085"/>
      <c r="T34" s="1085"/>
      <c r="U34" s="1086"/>
      <c r="V34" s="158"/>
      <c r="W34" s="158"/>
      <c r="X34" s="158"/>
      <c r="Y34" s="167"/>
      <c r="Z34" s="126"/>
      <c r="AA34" s="126"/>
      <c r="AC34" s="949"/>
      <c r="AD34" s="1017"/>
      <c r="AE34" s="1008"/>
      <c r="AF34" s="1008"/>
      <c r="AG34" s="1008"/>
      <c r="AH34" s="1009"/>
      <c r="AI34" s="957"/>
      <c r="AJ34" s="958"/>
      <c r="AK34" s="958"/>
      <c r="AL34" s="958"/>
      <c r="AM34" s="973"/>
      <c r="AN34" s="957"/>
      <c r="AO34" s="958"/>
      <c r="AP34" s="958"/>
      <c r="AQ34" s="958"/>
      <c r="AR34" s="973"/>
      <c r="AS34" s="957"/>
      <c r="AT34" s="958"/>
      <c r="AU34" s="958"/>
      <c r="AV34" s="958"/>
      <c r="AW34" s="959"/>
      <c r="AX34" s="966"/>
      <c r="AY34" s="967"/>
      <c r="AZ34" s="967"/>
      <c r="BA34" s="967"/>
      <c r="BB34" s="968"/>
    </row>
    <row r="35" spans="1:54" ht="15" customHeight="1">
      <c r="A35" s="142" t="s">
        <v>442</v>
      </c>
      <c r="B35" s="143"/>
      <c r="C35" s="143"/>
      <c r="D35" s="143"/>
      <c r="E35" s="1081"/>
      <c r="F35" s="1082"/>
      <c r="G35" s="1082"/>
      <c r="H35" s="1083"/>
      <c r="I35" s="168"/>
      <c r="J35" s="143"/>
      <c r="K35" s="143"/>
      <c r="L35" s="143"/>
      <c r="M35" s="143"/>
      <c r="N35" s="169" t="s">
        <v>443</v>
      </c>
      <c r="O35" s="170"/>
      <c r="P35" s="170"/>
      <c r="Q35" s="171"/>
      <c r="R35" s="1069">
        <f>AX11</f>
        <v>0</v>
      </c>
      <c r="S35" s="1070"/>
      <c r="T35" s="1070"/>
      <c r="U35" s="1071"/>
      <c r="V35" s="143"/>
      <c r="W35" s="143"/>
      <c r="X35" s="143"/>
      <c r="Y35" s="141"/>
      <c r="Z35" s="126"/>
      <c r="AA35" s="126"/>
      <c r="AC35" s="949"/>
      <c r="AD35" s="1013"/>
      <c r="AE35" s="1011"/>
      <c r="AF35" s="1011"/>
      <c r="AG35" s="1011"/>
      <c r="AH35" s="1012"/>
      <c r="AI35" s="954"/>
      <c r="AJ35" s="955"/>
      <c r="AK35" s="955"/>
      <c r="AL35" s="955"/>
      <c r="AM35" s="972"/>
      <c r="AN35" s="954"/>
      <c r="AO35" s="955"/>
      <c r="AP35" s="955"/>
      <c r="AQ35" s="955"/>
      <c r="AR35" s="972"/>
      <c r="AS35" s="954"/>
      <c r="AT35" s="955"/>
      <c r="AU35" s="955"/>
      <c r="AV35" s="955"/>
      <c r="AW35" s="956"/>
      <c r="AX35" s="963"/>
      <c r="AY35" s="964"/>
      <c r="AZ35" s="964"/>
      <c r="BA35" s="964"/>
      <c r="BB35" s="965"/>
    </row>
    <row r="36" spans="1:54" ht="15" customHeight="1">
      <c r="A36" s="142" t="s">
        <v>444</v>
      </c>
      <c r="B36" s="54"/>
      <c r="C36" s="143"/>
      <c r="D36" s="143"/>
      <c r="E36" s="1054"/>
      <c r="F36" s="1055"/>
      <c r="G36" s="1055"/>
      <c r="H36" s="1056"/>
      <c r="I36" s="168"/>
      <c r="J36" s="143"/>
      <c r="K36" s="143"/>
      <c r="L36" s="143"/>
      <c r="M36" s="143"/>
      <c r="N36" s="172" t="s">
        <v>445</v>
      </c>
      <c r="O36" s="173"/>
      <c r="P36" s="173"/>
      <c r="Q36" s="174"/>
      <c r="R36" s="1072">
        <f>AX41</f>
        <v>0</v>
      </c>
      <c r="S36" s="1073"/>
      <c r="T36" s="1073"/>
      <c r="U36" s="1074"/>
      <c r="V36" s="143"/>
      <c r="W36" s="143"/>
      <c r="X36" s="143"/>
      <c r="Y36" s="141"/>
      <c r="Z36" s="126"/>
      <c r="AA36" s="126"/>
      <c r="AC36" s="949"/>
      <c r="AD36" s="1017"/>
      <c r="AE36" s="1008"/>
      <c r="AF36" s="1008"/>
      <c r="AG36" s="1008"/>
      <c r="AH36" s="1009"/>
      <c r="AI36" s="957"/>
      <c r="AJ36" s="958"/>
      <c r="AK36" s="958"/>
      <c r="AL36" s="958"/>
      <c r="AM36" s="973"/>
      <c r="AN36" s="957"/>
      <c r="AO36" s="958"/>
      <c r="AP36" s="958"/>
      <c r="AQ36" s="958"/>
      <c r="AR36" s="973"/>
      <c r="AS36" s="957"/>
      <c r="AT36" s="958"/>
      <c r="AU36" s="958"/>
      <c r="AV36" s="958"/>
      <c r="AW36" s="959"/>
      <c r="AX36" s="966"/>
      <c r="AY36" s="967"/>
      <c r="AZ36" s="967"/>
      <c r="BA36" s="967"/>
      <c r="BB36" s="968"/>
    </row>
    <row r="37" spans="1:54" ht="15" customHeight="1" thickBot="1">
      <c r="A37" s="1057"/>
      <c r="B37" s="1058"/>
      <c r="C37" s="1058"/>
      <c r="D37" s="1059"/>
      <c r="E37" s="1063"/>
      <c r="F37" s="1064"/>
      <c r="G37" s="1064"/>
      <c r="H37" s="1065"/>
      <c r="I37" s="168"/>
      <c r="J37" s="143"/>
      <c r="K37" s="143"/>
      <c r="L37" s="143"/>
      <c r="M37" s="143"/>
      <c r="N37" s="175" t="s">
        <v>446</v>
      </c>
      <c r="O37" s="176"/>
      <c r="P37" s="176"/>
      <c r="Q37" s="177"/>
      <c r="R37" s="1075">
        <f>AX37</f>
        <v>0</v>
      </c>
      <c r="S37" s="1076"/>
      <c r="T37" s="1076"/>
      <c r="U37" s="1077"/>
      <c r="V37" s="143"/>
      <c r="W37" s="143"/>
      <c r="X37" s="143"/>
      <c r="Y37" s="141"/>
      <c r="Z37" s="126"/>
      <c r="AA37" s="126"/>
      <c r="AC37" s="949"/>
      <c r="AD37" s="1013" t="s">
        <v>447</v>
      </c>
      <c r="AE37" s="1011"/>
      <c r="AF37" s="1011"/>
      <c r="AG37" s="1011"/>
      <c r="AH37" s="1012"/>
      <c r="AI37" s="954"/>
      <c r="AJ37" s="955"/>
      <c r="AK37" s="955"/>
      <c r="AL37" s="955"/>
      <c r="AM37" s="972"/>
      <c r="AN37" s="954"/>
      <c r="AO37" s="955"/>
      <c r="AP37" s="955"/>
      <c r="AQ37" s="955"/>
      <c r="AR37" s="972"/>
      <c r="AS37" s="954">
        <f>SUM(AS13:AW36)</f>
        <v>0</v>
      </c>
      <c r="AT37" s="955"/>
      <c r="AU37" s="955"/>
      <c r="AV37" s="955"/>
      <c r="AW37" s="956"/>
      <c r="AX37" s="963">
        <f>SUM(AX13:BB36)</f>
        <v>0</v>
      </c>
      <c r="AY37" s="964"/>
      <c r="AZ37" s="964"/>
      <c r="BA37" s="964"/>
      <c r="BB37" s="965"/>
    </row>
    <row r="38" spans="1:54" ht="15" customHeight="1" thickTop="1" thickBot="1">
      <c r="A38" s="1060"/>
      <c r="B38" s="1061"/>
      <c r="C38" s="1061"/>
      <c r="D38" s="1062"/>
      <c r="E38" s="1066"/>
      <c r="F38" s="1067"/>
      <c r="G38" s="1067"/>
      <c r="H38" s="1068"/>
      <c r="I38" s="168"/>
      <c r="J38" s="143"/>
      <c r="K38" s="143"/>
      <c r="L38" s="143"/>
      <c r="M38" s="143"/>
      <c r="N38" s="178" t="s">
        <v>448</v>
      </c>
      <c r="O38" s="179"/>
      <c r="P38" s="179"/>
      <c r="Q38" s="180"/>
      <c r="R38" s="1078">
        <f>SUM(R35:U36)-R37</f>
        <v>0</v>
      </c>
      <c r="S38" s="1079"/>
      <c r="T38" s="1079"/>
      <c r="U38" s="1080"/>
      <c r="V38" s="143"/>
      <c r="W38" s="143"/>
      <c r="X38" s="143"/>
      <c r="Y38" s="141"/>
      <c r="Z38" s="126"/>
      <c r="AA38" s="126"/>
      <c r="AC38" s="949"/>
      <c r="AD38" s="1014"/>
      <c r="AE38" s="1015"/>
      <c r="AF38" s="1015"/>
      <c r="AG38" s="1015"/>
      <c r="AH38" s="1016"/>
      <c r="AI38" s="960"/>
      <c r="AJ38" s="961"/>
      <c r="AK38" s="961"/>
      <c r="AL38" s="961"/>
      <c r="AM38" s="995"/>
      <c r="AN38" s="960"/>
      <c r="AO38" s="961"/>
      <c r="AP38" s="961"/>
      <c r="AQ38" s="961"/>
      <c r="AR38" s="995"/>
      <c r="AS38" s="960"/>
      <c r="AT38" s="961"/>
      <c r="AU38" s="961"/>
      <c r="AV38" s="961"/>
      <c r="AW38" s="962"/>
      <c r="AX38" s="969"/>
      <c r="AY38" s="970"/>
      <c r="AZ38" s="970"/>
      <c r="BA38" s="970"/>
      <c r="BB38" s="971"/>
    </row>
    <row r="39" spans="1:54" ht="15" customHeight="1">
      <c r="A39" s="181" t="s">
        <v>449</v>
      </c>
      <c r="B39" s="182"/>
      <c r="C39" s="182"/>
      <c r="D39" s="182"/>
      <c r="E39" s="936">
        <f>SUM(E35:H36)</f>
        <v>0</v>
      </c>
      <c r="F39" s="937"/>
      <c r="G39" s="937"/>
      <c r="H39" s="938"/>
      <c r="I39" s="183"/>
      <c r="J39" s="182"/>
      <c r="K39" s="182"/>
      <c r="L39" s="182"/>
      <c r="M39" s="182"/>
      <c r="N39" s="184" t="s">
        <v>450</v>
      </c>
      <c r="O39" s="158"/>
      <c r="P39" s="158"/>
      <c r="Q39" s="185"/>
      <c r="R39" s="1106">
        <f>AX45</f>
        <v>0</v>
      </c>
      <c r="S39" s="1085"/>
      <c r="T39" s="1085"/>
      <c r="U39" s="1086"/>
      <c r="V39" s="182"/>
      <c r="W39" s="182"/>
      <c r="X39" s="182"/>
      <c r="Y39" s="186"/>
      <c r="Z39" s="126"/>
      <c r="AA39" s="126"/>
      <c r="AC39" s="1004" t="s">
        <v>451</v>
      </c>
      <c r="AD39" s="1005"/>
      <c r="AE39" s="1005"/>
      <c r="AF39" s="1005"/>
      <c r="AG39" s="1005"/>
      <c r="AH39" s="1006"/>
      <c r="AI39" s="989"/>
      <c r="AJ39" s="990"/>
      <c r="AK39" s="990"/>
      <c r="AL39" s="990"/>
      <c r="AM39" s="991"/>
      <c r="AN39" s="989"/>
      <c r="AO39" s="990"/>
      <c r="AP39" s="990"/>
      <c r="AQ39" s="990"/>
      <c r="AR39" s="991"/>
      <c r="AS39" s="989">
        <f>AS11-AS37</f>
        <v>0</v>
      </c>
      <c r="AT39" s="990"/>
      <c r="AU39" s="990"/>
      <c r="AV39" s="990"/>
      <c r="AW39" s="991"/>
      <c r="AX39" s="989">
        <f>AX11-AX37</f>
        <v>0</v>
      </c>
      <c r="AY39" s="990"/>
      <c r="AZ39" s="990"/>
      <c r="BA39" s="990"/>
      <c r="BB39" s="991"/>
    </row>
    <row r="40" spans="1:54" ht="15" customHeight="1">
      <c r="A40" s="142" t="s">
        <v>452</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1"/>
      <c r="Z40" s="126"/>
      <c r="AA40" s="126"/>
      <c r="AC40" s="1007"/>
      <c r="AD40" s="1008"/>
      <c r="AE40" s="1008"/>
      <c r="AF40" s="1008"/>
      <c r="AG40" s="1008"/>
      <c r="AH40" s="1009"/>
      <c r="AI40" s="957"/>
      <c r="AJ40" s="958"/>
      <c r="AK40" s="958"/>
      <c r="AL40" s="958"/>
      <c r="AM40" s="973"/>
      <c r="AN40" s="957"/>
      <c r="AO40" s="958"/>
      <c r="AP40" s="958"/>
      <c r="AQ40" s="958"/>
      <c r="AR40" s="973"/>
      <c r="AS40" s="957"/>
      <c r="AT40" s="958"/>
      <c r="AU40" s="958"/>
      <c r="AV40" s="958"/>
      <c r="AW40" s="973"/>
      <c r="AX40" s="957"/>
      <c r="AY40" s="958"/>
      <c r="AZ40" s="958"/>
      <c r="BA40" s="958"/>
      <c r="BB40" s="973"/>
    </row>
    <row r="41" spans="1:54" ht="15" customHeight="1">
      <c r="A41" s="142"/>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1"/>
      <c r="Z41" s="126"/>
      <c r="AA41" s="126"/>
      <c r="AC41" s="1010" t="s">
        <v>453</v>
      </c>
      <c r="AD41" s="1011"/>
      <c r="AE41" s="1011"/>
      <c r="AF41" s="1011"/>
      <c r="AG41" s="1011"/>
      <c r="AH41" s="1012"/>
      <c r="AI41" s="954"/>
      <c r="AJ41" s="955"/>
      <c r="AK41" s="955"/>
      <c r="AL41" s="955"/>
      <c r="AM41" s="972"/>
      <c r="AN41" s="954"/>
      <c r="AO41" s="955"/>
      <c r="AP41" s="955"/>
      <c r="AQ41" s="955"/>
      <c r="AR41" s="972"/>
      <c r="AS41" s="954"/>
      <c r="AT41" s="955"/>
      <c r="AU41" s="955"/>
      <c r="AV41" s="955"/>
      <c r="AW41" s="956"/>
      <c r="AX41" s="963"/>
      <c r="AY41" s="964"/>
      <c r="AZ41" s="964"/>
      <c r="BA41" s="964"/>
      <c r="BB41" s="984"/>
    </row>
    <row r="42" spans="1:54" ht="15" customHeight="1">
      <c r="A42" s="187" t="s">
        <v>454</v>
      </c>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88"/>
      <c r="Z42" s="126"/>
      <c r="AA42" s="126"/>
      <c r="AC42" s="1007"/>
      <c r="AD42" s="1008"/>
      <c r="AE42" s="1008"/>
      <c r="AF42" s="1008"/>
      <c r="AG42" s="1008"/>
      <c r="AH42" s="1009"/>
      <c r="AI42" s="957"/>
      <c r="AJ42" s="958"/>
      <c r="AK42" s="958"/>
      <c r="AL42" s="958"/>
      <c r="AM42" s="973"/>
      <c r="AN42" s="957"/>
      <c r="AO42" s="958"/>
      <c r="AP42" s="958"/>
      <c r="AQ42" s="958"/>
      <c r="AR42" s="973"/>
      <c r="AS42" s="957"/>
      <c r="AT42" s="958"/>
      <c r="AU42" s="958"/>
      <c r="AV42" s="958"/>
      <c r="AW42" s="959"/>
      <c r="AX42" s="966"/>
      <c r="AY42" s="967"/>
      <c r="AZ42" s="967"/>
      <c r="BA42" s="967"/>
      <c r="BB42" s="985"/>
    </row>
    <row r="43" spans="1:54" ht="15" customHeight="1">
      <c r="A43" s="1101" t="s">
        <v>455</v>
      </c>
      <c r="B43" s="1089"/>
      <c r="C43" s="1089"/>
      <c r="D43" s="1089"/>
      <c r="E43" s="1090"/>
      <c r="F43" s="160"/>
      <c r="G43" s="160"/>
      <c r="H43" s="143"/>
      <c r="I43" s="143"/>
      <c r="J43" s="143"/>
      <c r="K43" s="143"/>
      <c r="L43" s="143"/>
      <c r="M43" s="143"/>
      <c r="N43" s="143"/>
      <c r="O43" s="143"/>
      <c r="P43" s="143"/>
      <c r="Q43" s="143"/>
      <c r="R43" s="143"/>
      <c r="S43" s="143"/>
      <c r="T43" s="143"/>
      <c r="U43" s="143"/>
      <c r="V43" s="143"/>
      <c r="W43" s="143"/>
      <c r="X43" s="143"/>
      <c r="Y43" s="141"/>
      <c r="Z43" s="126"/>
      <c r="AA43" s="126"/>
      <c r="AC43" s="1010" t="s">
        <v>456</v>
      </c>
      <c r="AD43" s="1011"/>
      <c r="AE43" s="1011"/>
      <c r="AF43" s="1011"/>
      <c r="AG43" s="1011"/>
      <c r="AH43" s="1012"/>
      <c r="AI43" s="954"/>
      <c r="AJ43" s="955"/>
      <c r="AK43" s="955"/>
      <c r="AL43" s="955"/>
      <c r="AM43" s="972"/>
      <c r="AN43" s="954"/>
      <c r="AO43" s="955"/>
      <c r="AP43" s="955"/>
      <c r="AQ43" s="955"/>
      <c r="AR43" s="972"/>
      <c r="AS43" s="954"/>
      <c r="AT43" s="955"/>
      <c r="AU43" s="955"/>
      <c r="AV43" s="955"/>
      <c r="AW43" s="956"/>
      <c r="AX43" s="963"/>
      <c r="AY43" s="964"/>
      <c r="AZ43" s="964"/>
      <c r="BA43" s="964"/>
      <c r="BB43" s="984"/>
    </row>
    <row r="44" spans="1:54" ht="15" customHeight="1">
      <c r="A44" s="1091"/>
      <c r="B44" s="1092"/>
      <c r="C44" s="1092"/>
      <c r="D44" s="1092"/>
      <c r="E44" s="1093"/>
      <c r="F44" s="160"/>
      <c r="G44" s="160"/>
      <c r="H44" s="126"/>
      <c r="I44" s="126"/>
      <c r="J44" s="126"/>
      <c r="K44" s="126"/>
      <c r="L44" s="126"/>
      <c r="M44" s="126"/>
      <c r="N44" s="126"/>
      <c r="O44" s="126"/>
      <c r="P44" s="126"/>
      <c r="Q44" s="126"/>
      <c r="R44" s="126"/>
      <c r="S44" s="126"/>
      <c r="T44" s="126"/>
      <c r="U44" s="126"/>
      <c r="V44" s="126"/>
      <c r="W44" s="126"/>
      <c r="X44" s="126"/>
      <c r="Y44" s="141"/>
      <c r="Z44" s="126"/>
      <c r="AA44" s="126"/>
      <c r="AC44" s="1007"/>
      <c r="AD44" s="1008"/>
      <c r="AE44" s="1008"/>
      <c r="AF44" s="1008"/>
      <c r="AG44" s="1008"/>
      <c r="AH44" s="1009"/>
      <c r="AI44" s="957"/>
      <c r="AJ44" s="958"/>
      <c r="AK44" s="958"/>
      <c r="AL44" s="958"/>
      <c r="AM44" s="973"/>
      <c r="AN44" s="957"/>
      <c r="AO44" s="958"/>
      <c r="AP44" s="958"/>
      <c r="AQ44" s="958"/>
      <c r="AR44" s="973"/>
      <c r="AS44" s="957"/>
      <c r="AT44" s="958"/>
      <c r="AU44" s="958"/>
      <c r="AV44" s="958"/>
      <c r="AW44" s="959"/>
      <c r="AX44" s="966"/>
      <c r="AY44" s="967"/>
      <c r="AZ44" s="967"/>
      <c r="BA44" s="967"/>
      <c r="BB44" s="985"/>
    </row>
    <row r="45" spans="1:54" ht="15" customHeight="1">
      <c r="A45" s="1091"/>
      <c r="B45" s="1092"/>
      <c r="C45" s="1092"/>
      <c r="D45" s="1092"/>
      <c r="E45" s="1093"/>
      <c r="F45" s="126"/>
      <c r="G45" s="126"/>
      <c r="H45" s="126"/>
      <c r="I45" s="126"/>
      <c r="J45" s="126"/>
      <c r="K45" s="126"/>
      <c r="L45" s="126"/>
      <c r="M45" s="126"/>
      <c r="N45" s="126"/>
      <c r="O45" s="126"/>
      <c r="P45" s="126"/>
      <c r="Q45" s="126"/>
      <c r="R45" s="126"/>
      <c r="S45" s="126"/>
      <c r="T45" s="126"/>
      <c r="U45" s="126"/>
      <c r="V45" s="126"/>
      <c r="W45" s="126"/>
      <c r="X45" s="126"/>
      <c r="Y45" s="141"/>
      <c r="Z45" s="126"/>
      <c r="AA45" s="126"/>
      <c r="AC45" s="1018" t="s">
        <v>457</v>
      </c>
      <c r="AD45" s="1019"/>
      <c r="AE45" s="1019"/>
      <c r="AF45" s="1019"/>
      <c r="AG45" s="1019"/>
      <c r="AH45" s="1020"/>
      <c r="AI45" s="954"/>
      <c r="AJ45" s="955"/>
      <c r="AK45" s="955"/>
      <c r="AL45" s="955"/>
      <c r="AM45" s="972"/>
      <c r="AN45" s="954"/>
      <c r="AO45" s="955"/>
      <c r="AP45" s="955"/>
      <c r="AQ45" s="955"/>
      <c r="AR45" s="972"/>
      <c r="AS45" s="954">
        <f>SUM(AS27:AW30,AS39:AW42)-AS43</f>
        <v>0</v>
      </c>
      <c r="AT45" s="955"/>
      <c r="AU45" s="955"/>
      <c r="AV45" s="955"/>
      <c r="AW45" s="956"/>
      <c r="AX45" s="963">
        <f>SUM(AX27:BB30,AX39:BB42)-AX43</f>
        <v>0</v>
      </c>
      <c r="AY45" s="964"/>
      <c r="AZ45" s="964"/>
      <c r="BA45" s="964"/>
      <c r="BB45" s="984"/>
    </row>
    <row r="46" spans="1:54" ht="15" customHeight="1" thickBot="1">
      <c r="A46" s="1091"/>
      <c r="B46" s="1092"/>
      <c r="C46" s="1092"/>
      <c r="D46" s="1092"/>
      <c r="E46" s="1093"/>
      <c r="F46" s="143"/>
      <c r="G46" s="143"/>
      <c r="H46" s="143"/>
      <c r="I46" s="143"/>
      <c r="J46" s="143"/>
      <c r="K46" s="143"/>
      <c r="L46" s="143"/>
      <c r="M46" s="143"/>
      <c r="N46" s="143"/>
      <c r="O46" s="143"/>
      <c r="P46" s="143"/>
      <c r="Q46" s="143"/>
      <c r="R46" s="143"/>
      <c r="S46" s="143"/>
      <c r="T46" s="143"/>
      <c r="U46" s="143"/>
      <c r="V46" s="143"/>
      <c r="W46" s="143"/>
      <c r="X46" s="143"/>
      <c r="Y46" s="141"/>
      <c r="Z46" s="126"/>
      <c r="AA46" s="126"/>
      <c r="AC46" s="1021"/>
      <c r="AD46" s="1022"/>
      <c r="AE46" s="1022"/>
      <c r="AF46" s="1022"/>
      <c r="AG46" s="1022"/>
      <c r="AH46" s="1023"/>
      <c r="AI46" s="992"/>
      <c r="AJ46" s="993"/>
      <c r="AK46" s="993"/>
      <c r="AL46" s="993"/>
      <c r="AM46" s="996"/>
      <c r="AN46" s="992"/>
      <c r="AO46" s="993"/>
      <c r="AP46" s="993"/>
      <c r="AQ46" s="993"/>
      <c r="AR46" s="996"/>
      <c r="AS46" s="992"/>
      <c r="AT46" s="993"/>
      <c r="AU46" s="993"/>
      <c r="AV46" s="993"/>
      <c r="AW46" s="994"/>
      <c r="AX46" s="986"/>
      <c r="AY46" s="987"/>
      <c r="AZ46" s="987"/>
      <c r="BA46" s="987"/>
      <c r="BB46" s="988"/>
    </row>
    <row r="47" spans="1:54" ht="15" customHeight="1">
      <c r="A47" s="1091"/>
      <c r="B47" s="1092"/>
      <c r="C47" s="1092"/>
      <c r="D47" s="1092"/>
      <c r="E47" s="1093"/>
      <c r="F47" s="143"/>
      <c r="G47" s="143"/>
      <c r="H47" s="143"/>
      <c r="I47" s="143"/>
      <c r="J47" s="143"/>
      <c r="K47" s="143"/>
      <c r="L47" s="143"/>
      <c r="M47" s="143"/>
      <c r="N47" s="143"/>
      <c r="O47" s="143"/>
      <c r="P47" s="143"/>
      <c r="Q47" s="143"/>
      <c r="R47" s="143"/>
      <c r="S47" s="143"/>
      <c r="T47" s="143"/>
      <c r="U47" s="143"/>
      <c r="V47" s="143"/>
      <c r="W47" s="143"/>
      <c r="X47" s="143"/>
      <c r="Y47" s="141"/>
      <c r="Z47" s="126"/>
      <c r="AA47" s="126"/>
    </row>
    <row r="48" spans="1:54" ht="15" customHeight="1">
      <c r="A48" s="1094"/>
      <c r="B48" s="1095"/>
      <c r="C48" s="1095"/>
      <c r="D48" s="1095"/>
      <c r="E48" s="1096"/>
      <c r="F48" s="182"/>
      <c r="G48" s="182"/>
      <c r="H48" s="182"/>
      <c r="I48" s="182"/>
      <c r="J48" s="182"/>
      <c r="K48" s="182"/>
      <c r="L48" s="182"/>
      <c r="M48" s="182"/>
      <c r="N48" s="182"/>
      <c r="O48" s="182"/>
      <c r="P48" s="182"/>
      <c r="Q48" s="182"/>
      <c r="R48" s="182"/>
      <c r="S48" s="182"/>
      <c r="T48" s="182"/>
      <c r="U48" s="182"/>
      <c r="V48" s="182"/>
      <c r="W48" s="182"/>
      <c r="X48" s="182"/>
      <c r="Y48" s="186"/>
      <c r="Z48" s="126"/>
      <c r="AA48" s="126"/>
      <c r="AC48" s="189"/>
      <c r="AD48" s="189"/>
      <c r="AE48" s="189"/>
      <c r="AF48" s="189"/>
      <c r="AG48" s="189"/>
      <c r="AH48" s="189"/>
      <c r="AI48" s="189"/>
      <c r="AJ48" s="189"/>
      <c r="AK48" s="189"/>
      <c r="AL48" s="189"/>
      <c r="AM48" s="189"/>
      <c r="AN48" s="189"/>
      <c r="AO48" s="189"/>
      <c r="AP48" s="189"/>
      <c r="AQ48" s="189"/>
      <c r="AR48" s="189"/>
      <c r="AS48" s="189"/>
      <c r="AT48" s="190"/>
      <c r="AU48" s="190"/>
      <c r="AV48" s="190"/>
      <c r="AW48" s="190"/>
      <c r="AX48" s="190"/>
      <c r="AY48" s="190"/>
      <c r="AZ48" s="190"/>
      <c r="BA48" s="190"/>
      <c r="BB48" s="190"/>
    </row>
    <row r="49" spans="1:54" ht="15" customHeight="1">
      <c r="A49" s="1102" t="s">
        <v>458</v>
      </c>
      <c r="B49" s="1089"/>
      <c r="C49" s="1089"/>
      <c r="D49" s="1089"/>
      <c r="E49" s="1090"/>
      <c r="F49" s="143"/>
      <c r="G49" s="143"/>
      <c r="H49" s="143"/>
      <c r="I49" s="143"/>
      <c r="J49" s="143"/>
      <c r="K49" s="143"/>
      <c r="L49" s="143"/>
      <c r="M49" s="143"/>
      <c r="N49" s="143"/>
      <c r="O49" s="143"/>
      <c r="P49" s="143"/>
      <c r="Q49" s="143"/>
      <c r="R49" s="143"/>
      <c r="S49" s="143"/>
      <c r="T49" s="143"/>
      <c r="U49" s="143"/>
      <c r="V49" s="143"/>
      <c r="W49" s="143"/>
      <c r="X49" s="143"/>
      <c r="Y49" s="141"/>
      <c r="Z49" s="126"/>
      <c r="AA49" s="126"/>
      <c r="AC49" s="191"/>
      <c r="AD49" s="191"/>
      <c r="AE49" s="191"/>
      <c r="AF49" s="191"/>
      <c r="AG49" s="191"/>
      <c r="AH49" s="191"/>
      <c r="AI49" s="191"/>
      <c r="AJ49" s="191"/>
      <c r="AK49" s="191"/>
      <c r="AL49" s="191"/>
      <c r="AM49" s="191"/>
      <c r="AN49" s="191"/>
      <c r="AO49" s="191"/>
      <c r="AP49" s="191"/>
      <c r="AQ49" s="191"/>
      <c r="AR49" s="191"/>
      <c r="AS49" s="191"/>
      <c r="AT49" s="192"/>
      <c r="AU49" s="192"/>
      <c r="AV49" s="192"/>
      <c r="AW49" s="192"/>
      <c r="AX49" s="192"/>
      <c r="AY49" s="192"/>
      <c r="AZ49" s="192"/>
      <c r="BA49" s="192"/>
      <c r="BB49" s="192"/>
    </row>
    <row r="50" spans="1:54" ht="15" customHeight="1">
      <c r="A50" s="1091"/>
      <c r="B50" s="1092"/>
      <c r="C50" s="1092"/>
      <c r="D50" s="1092"/>
      <c r="E50" s="1093"/>
      <c r="F50" s="143"/>
      <c r="G50" s="143"/>
      <c r="H50" s="143"/>
      <c r="I50" s="143"/>
      <c r="J50" s="143"/>
      <c r="K50" s="143"/>
      <c r="L50" s="143"/>
      <c r="M50" s="143"/>
      <c r="N50" s="143"/>
      <c r="O50" s="143"/>
      <c r="P50" s="143"/>
      <c r="Q50" s="143"/>
      <c r="R50" s="143"/>
      <c r="S50" s="143"/>
      <c r="T50" s="143"/>
      <c r="U50" s="143"/>
      <c r="V50" s="143"/>
      <c r="W50" s="143"/>
      <c r="X50" s="143"/>
      <c r="Y50" s="141"/>
      <c r="Z50" s="126"/>
      <c r="AA50" s="126"/>
      <c r="AC50" s="191"/>
      <c r="AD50" s="191"/>
      <c r="AE50" s="191"/>
      <c r="AF50" s="191"/>
      <c r="AG50" s="191"/>
      <c r="AH50" s="191"/>
      <c r="AI50" s="191"/>
      <c r="AJ50" s="191"/>
      <c r="AK50" s="191"/>
      <c r="AL50" s="191"/>
      <c r="AM50" s="191"/>
      <c r="AN50" s="191"/>
      <c r="AO50" s="191"/>
      <c r="AP50" s="191"/>
      <c r="AQ50" s="191"/>
      <c r="AR50" s="191"/>
      <c r="AS50" s="191"/>
      <c r="AT50" s="192"/>
      <c r="AU50" s="192"/>
      <c r="AV50" s="192"/>
      <c r="AW50" s="192"/>
      <c r="AX50" s="192"/>
      <c r="AY50" s="192"/>
      <c r="AZ50" s="192"/>
      <c r="BA50" s="192"/>
      <c r="BB50" s="192"/>
    </row>
    <row r="51" spans="1:54" ht="15" customHeight="1">
      <c r="A51" s="1091"/>
      <c r="B51" s="1092"/>
      <c r="C51" s="1092"/>
      <c r="D51" s="1092"/>
      <c r="E51" s="1093"/>
      <c r="F51" s="143"/>
      <c r="G51" s="143"/>
      <c r="H51" s="143"/>
      <c r="I51" s="143"/>
      <c r="J51" s="143"/>
      <c r="K51" s="143"/>
      <c r="L51" s="143"/>
      <c r="M51" s="143"/>
      <c r="N51" s="143"/>
      <c r="O51" s="143"/>
      <c r="P51" s="143"/>
      <c r="Q51" s="143"/>
      <c r="R51" s="143"/>
      <c r="S51" s="143"/>
      <c r="T51" s="143"/>
      <c r="U51" s="143"/>
      <c r="V51" s="143"/>
      <c r="W51" s="143"/>
      <c r="X51" s="143"/>
      <c r="Y51" s="141"/>
      <c r="Z51" s="126"/>
      <c r="AA51" s="126"/>
      <c r="AC51" s="191"/>
      <c r="AD51" s="191"/>
      <c r="AE51" s="191"/>
      <c r="AF51" s="191"/>
      <c r="AG51" s="191"/>
      <c r="AH51" s="191"/>
      <c r="AI51" s="191"/>
      <c r="AJ51" s="191"/>
      <c r="AK51" s="191"/>
      <c r="AL51" s="191"/>
      <c r="AM51" s="191"/>
      <c r="AN51" s="191"/>
      <c r="AO51" s="191"/>
      <c r="AP51" s="191"/>
      <c r="AQ51" s="191"/>
      <c r="AR51" s="191"/>
      <c r="AS51" s="191"/>
      <c r="AT51" s="192"/>
      <c r="AU51" s="192"/>
      <c r="AV51" s="192"/>
      <c r="AW51" s="192"/>
      <c r="AX51" s="192"/>
      <c r="AY51" s="192"/>
      <c r="AZ51" s="192"/>
      <c r="BA51" s="192"/>
      <c r="BB51" s="192"/>
    </row>
    <row r="52" spans="1:54" ht="15" customHeight="1">
      <c r="A52" s="1091"/>
      <c r="B52" s="1092"/>
      <c r="C52" s="1092"/>
      <c r="D52" s="1092"/>
      <c r="E52" s="1093"/>
      <c r="F52" s="143"/>
      <c r="G52" s="143"/>
      <c r="H52" s="143"/>
      <c r="I52" s="143"/>
      <c r="J52" s="143"/>
      <c r="K52" s="143"/>
      <c r="L52" s="143"/>
      <c r="M52" s="143"/>
      <c r="N52" s="143"/>
      <c r="O52" s="143"/>
      <c r="P52" s="143"/>
      <c r="Q52" s="143"/>
      <c r="R52" s="143"/>
      <c r="S52" s="143"/>
      <c r="T52" s="143"/>
      <c r="U52" s="143"/>
      <c r="V52" s="143"/>
      <c r="W52" s="143"/>
      <c r="X52" s="143"/>
      <c r="Y52" s="141"/>
      <c r="Z52" s="126"/>
      <c r="AA52" s="126"/>
      <c r="AC52" s="191"/>
      <c r="AD52" s="191"/>
      <c r="AE52" s="191"/>
      <c r="AF52" s="191"/>
      <c r="AG52" s="191"/>
      <c r="AH52" s="191"/>
      <c r="AI52" s="191"/>
      <c r="AJ52" s="191"/>
      <c r="AK52" s="191"/>
      <c r="AL52" s="191"/>
      <c r="AM52" s="191"/>
      <c r="AN52" s="191"/>
      <c r="AO52" s="191"/>
      <c r="AP52" s="191"/>
      <c r="AQ52" s="191"/>
      <c r="AR52" s="191"/>
      <c r="AS52" s="191"/>
      <c r="AT52" s="192"/>
      <c r="AU52" s="192"/>
      <c r="AV52" s="192"/>
      <c r="AW52" s="192"/>
      <c r="AX52" s="192"/>
      <c r="AY52" s="192"/>
      <c r="AZ52" s="192"/>
      <c r="BA52" s="192"/>
      <c r="BB52" s="192"/>
    </row>
    <row r="53" spans="1:54" ht="15" customHeight="1">
      <c r="A53" s="1091"/>
      <c r="B53" s="1092"/>
      <c r="C53" s="1092"/>
      <c r="D53" s="1092"/>
      <c r="E53" s="1093"/>
      <c r="F53" s="143"/>
      <c r="G53" s="143"/>
      <c r="H53" s="143"/>
      <c r="I53" s="143"/>
      <c r="J53" s="143"/>
      <c r="K53" s="143"/>
      <c r="L53" s="143"/>
      <c r="M53" s="143"/>
      <c r="N53" s="143"/>
      <c r="O53" s="143"/>
      <c r="P53" s="143"/>
      <c r="Q53" s="143"/>
      <c r="R53" s="143"/>
      <c r="S53" s="143"/>
      <c r="T53" s="143"/>
      <c r="U53" s="143"/>
      <c r="V53" s="143"/>
      <c r="W53" s="143"/>
      <c r="X53" s="143"/>
      <c r="Y53" s="141"/>
      <c r="Z53" s="126"/>
      <c r="AA53" s="126"/>
      <c r="AC53" s="191"/>
      <c r="AD53" s="191"/>
      <c r="AE53" s="191"/>
      <c r="AF53" s="191"/>
      <c r="AG53" s="191"/>
      <c r="AH53" s="191"/>
      <c r="AI53" s="191"/>
      <c r="AJ53" s="191"/>
      <c r="AK53" s="191"/>
      <c r="AL53" s="191"/>
      <c r="AM53" s="191"/>
      <c r="AN53" s="191"/>
      <c r="AO53" s="191"/>
      <c r="AP53" s="191"/>
      <c r="AQ53" s="191"/>
      <c r="AR53" s="191"/>
      <c r="AS53" s="191"/>
      <c r="AT53" s="192"/>
      <c r="AU53" s="192"/>
      <c r="AV53" s="192"/>
      <c r="AW53" s="192"/>
      <c r="AX53" s="192"/>
      <c r="AY53" s="192"/>
      <c r="AZ53" s="192"/>
      <c r="BA53" s="192"/>
      <c r="BB53" s="192"/>
    </row>
    <row r="54" spans="1:54" ht="15" customHeight="1">
      <c r="A54" s="1091"/>
      <c r="B54" s="1092"/>
      <c r="C54" s="1092"/>
      <c r="D54" s="1092"/>
      <c r="E54" s="1093"/>
      <c r="F54" s="143"/>
      <c r="G54" s="143"/>
      <c r="H54" s="143"/>
      <c r="I54" s="143"/>
      <c r="J54" s="143"/>
      <c r="K54" s="143"/>
      <c r="L54" s="143"/>
      <c r="M54" s="143"/>
      <c r="N54" s="143"/>
      <c r="O54" s="143"/>
      <c r="P54" s="143"/>
      <c r="Q54" s="143"/>
      <c r="R54" s="143"/>
      <c r="S54" s="143"/>
      <c r="T54" s="143"/>
      <c r="U54" s="143"/>
      <c r="V54" s="143"/>
      <c r="W54" s="143"/>
      <c r="X54" s="143"/>
      <c r="Y54" s="141"/>
      <c r="AC54" s="191"/>
      <c r="AD54" s="191"/>
      <c r="AE54" s="191"/>
      <c r="AF54" s="191"/>
      <c r="AG54" s="191"/>
      <c r="AH54" s="191"/>
      <c r="AI54" s="191"/>
      <c r="AJ54" s="191"/>
      <c r="AK54" s="191"/>
      <c r="AL54" s="191"/>
      <c r="AM54" s="191"/>
      <c r="AN54" s="191"/>
      <c r="AO54" s="191"/>
      <c r="AP54" s="191"/>
      <c r="AQ54" s="191"/>
      <c r="AR54" s="191"/>
      <c r="AS54" s="191"/>
      <c r="AT54" s="192"/>
      <c r="AU54" s="192"/>
      <c r="AV54" s="192"/>
      <c r="AW54" s="192"/>
      <c r="AX54" s="192"/>
      <c r="AY54" s="192"/>
      <c r="AZ54" s="192"/>
      <c r="BA54" s="192"/>
      <c r="BB54" s="192"/>
    </row>
    <row r="55" spans="1:54" ht="14.25" customHeight="1" thickBot="1">
      <c r="A55" s="1103"/>
      <c r="B55" s="1104"/>
      <c r="C55" s="1104"/>
      <c r="D55" s="1104"/>
      <c r="E55" s="1105"/>
      <c r="F55" s="193"/>
      <c r="G55" s="193"/>
      <c r="H55" s="193"/>
      <c r="I55" s="193"/>
      <c r="J55" s="193"/>
      <c r="K55" s="193"/>
      <c r="L55" s="193"/>
      <c r="M55" s="193"/>
      <c r="N55" s="193"/>
      <c r="O55" s="193"/>
      <c r="P55" s="193"/>
      <c r="Q55" s="193"/>
      <c r="R55" s="193"/>
      <c r="S55" s="193"/>
      <c r="T55" s="193"/>
      <c r="U55" s="193"/>
      <c r="V55" s="193"/>
      <c r="W55" s="193"/>
      <c r="X55" s="193"/>
      <c r="Y55" s="194"/>
      <c r="AC55" s="195"/>
      <c r="AD55" s="195"/>
      <c r="AE55" s="195"/>
      <c r="AF55" s="195"/>
      <c r="AG55" s="195"/>
      <c r="AH55" s="195"/>
      <c r="AI55" s="195"/>
      <c r="AJ55" s="195"/>
      <c r="AK55" s="195"/>
      <c r="AL55" s="195"/>
      <c r="AM55" s="195"/>
      <c r="AN55" s="195"/>
      <c r="AO55" s="195"/>
      <c r="AP55" s="195"/>
      <c r="AQ55" s="195"/>
      <c r="AR55" s="195"/>
      <c r="AS55" s="195"/>
      <c r="AT55" s="196"/>
      <c r="AU55" s="196"/>
      <c r="AV55" s="196"/>
      <c r="AW55" s="196"/>
      <c r="AX55" s="196"/>
      <c r="AY55" s="196"/>
      <c r="AZ55" s="196"/>
      <c r="BA55" s="196"/>
      <c r="BB55" s="196"/>
    </row>
  </sheetData>
  <mergeCells count="201">
    <mergeCell ref="A5:C7"/>
    <mergeCell ref="A8:C8"/>
    <mergeCell ref="N5:Q8"/>
    <mergeCell ref="A9:C11"/>
    <mergeCell ref="N9:Q11"/>
    <mergeCell ref="A14:E14"/>
    <mergeCell ref="F14:L14"/>
    <mergeCell ref="C24:G24"/>
    <mergeCell ref="A15:E15"/>
    <mergeCell ref="A18:E18"/>
    <mergeCell ref="M18:P18"/>
    <mergeCell ref="I2:P2"/>
    <mergeCell ref="P23:Q24"/>
    <mergeCell ref="X6:Y6"/>
    <mergeCell ref="R5:Y5"/>
    <mergeCell ref="R6:W7"/>
    <mergeCell ref="R8:Y8"/>
    <mergeCell ref="D9:M11"/>
    <mergeCell ref="R9:Y11"/>
    <mergeCell ref="D5:L5"/>
    <mergeCell ref="D6:K7"/>
    <mergeCell ref="D8:M8"/>
    <mergeCell ref="L6:M6"/>
    <mergeCell ref="V14:Y14"/>
    <mergeCell ref="V15:Y15"/>
    <mergeCell ref="V16:Y16"/>
    <mergeCell ref="V17:Y17"/>
    <mergeCell ref="V18:Y18"/>
    <mergeCell ref="V19:Y19"/>
    <mergeCell ref="V20:Y20"/>
    <mergeCell ref="Q18:U18"/>
    <mergeCell ref="F21:L21"/>
    <mergeCell ref="M15:P15"/>
    <mergeCell ref="M16:P16"/>
    <mergeCell ref="M17:P17"/>
    <mergeCell ref="M14:P14"/>
    <mergeCell ref="Q14:U14"/>
    <mergeCell ref="A21:E21"/>
    <mergeCell ref="A23:B24"/>
    <mergeCell ref="C23:G23"/>
    <mergeCell ref="F20:L20"/>
    <mergeCell ref="A16:E16"/>
    <mergeCell ref="M19:P19"/>
    <mergeCell ref="M20:P20"/>
    <mergeCell ref="M21:P21"/>
    <mergeCell ref="A19:E19"/>
    <mergeCell ref="A20:E20"/>
    <mergeCell ref="F15:L15"/>
    <mergeCell ref="F16:L16"/>
    <mergeCell ref="F17:L17"/>
    <mergeCell ref="F18:L18"/>
    <mergeCell ref="F19:L19"/>
    <mergeCell ref="A17:E17"/>
    <mergeCell ref="Q15:U15"/>
    <mergeCell ref="Q16:U16"/>
    <mergeCell ref="Q17:U17"/>
    <mergeCell ref="A29:C31"/>
    <mergeCell ref="D29:F31"/>
    <mergeCell ref="G29:I31"/>
    <mergeCell ref="J29:L31"/>
    <mergeCell ref="M29:O31"/>
    <mergeCell ref="P29:R31"/>
    <mergeCell ref="A43:E48"/>
    <mergeCell ref="A49:E55"/>
    <mergeCell ref="R39:U39"/>
    <mergeCell ref="N34:Q34"/>
    <mergeCell ref="A34:D34"/>
    <mergeCell ref="E36:H36"/>
    <mergeCell ref="A37:D38"/>
    <mergeCell ref="E37:H38"/>
    <mergeCell ref="R35:U35"/>
    <mergeCell ref="R36:U36"/>
    <mergeCell ref="R37:U37"/>
    <mergeCell ref="R38:U38"/>
    <mergeCell ref="E35:H35"/>
    <mergeCell ref="R34:U34"/>
    <mergeCell ref="Q19:U19"/>
    <mergeCell ref="Q20:U20"/>
    <mergeCell ref="Q21:U21"/>
    <mergeCell ref="AD23:AH24"/>
    <mergeCell ref="AD25:AH26"/>
    <mergeCell ref="AD27:AH28"/>
    <mergeCell ref="AD29:AH30"/>
    <mergeCell ref="AD15:AH16"/>
    <mergeCell ref="AD17:AH18"/>
    <mergeCell ref="AD19:AH20"/>
    <mergeCell ref="AD21:AH22"/>
    <mergeCell ref="V21:Y21"/>
    <mergeCell ref="R23:Y23"/>
    <mergeCell ref="R24:Y24"/>
    <mergeCell ref="AC41:AH42"/>
    <mergeCell ref="AC43:AH44"/>
    <mergeCell ref="AD37:AH38"/>
    <mergeCell ref="AD31:AH32"/>
    <mergeCell ref="AD33:AH34"/>
    <mergeCell ref="AD35:AH36"/>
    <mergeCell ref="AC45:AH46"/>
    <mergeCell ref="AI7:AM8"/>
    <mergeCell ref="AI19:AM20"/>
    <mergeCell ref="AI27:AM28"/>
    <mergeCell ref="AI37:AM38"/>
    <mergeCell ref="AD7:AH8"/>
    <mergeCell ref="AD9:AH10"/>
    <mergeCell ref="AD11:AH12"/>
    <mergeCell ref="AD13:AH14"/>
    <mergeCell ref="AX11:BB12"/>
    <mergeCell ref="AI13:AM14"/>
    <mergeCell ref="AN13:AR14"/>
    <mergeCell ref="AS13:AW14"/>
    <mergeCell ref="AX13:BB14"/>
    <mergeCell ref="AX7:BB8"/>
    <mergeCell ref="AI9:AM10"/>
    <mergeCell ref="AN9:AR10"/>
    <mergeCell ref="AS9:AW10"/>
    <mergeCell ref="AX9:BB10"/>
    <mergeCell ref="AX17:BB18"/>
    <mergeCell ref="AI23:AM24"/>
    <mergeCell ref="AN23:AR24"/>
    <mergeCell ref="AS23:AW24"/>
    <mergeCell ref="AX23:BB24"/>
    <mergeCell ref="AI21:AM22"/>
    <mergeCell ref="AN21:AR22"/>
    <mergeCell ref="AS21:AW22"/>
    <mergeCell ref="AX21:BB22"/>
    <mergeCell ref="AI45:AM46"/>
    <mergeCell ref="AI41:AM42"/>
    <mergeCell ref="AI43:AM44"/>
    <mergeCell ref="AI39:AM40"/>
    <mergeCell ref="AN27:AR28"/>
    <mergeCell ref="AS27:AW28"/>
    <mergeCell ref="AX27:BB28"/>
    <mergeCell ref="AI25:AM26"/>
    <mergeCell ref="AN25:AR26"/>
    <mergeCell ref="AS25:AW26"/>
    <mergeCell ref="AX25:BB26"/>
    <mergeCell ref="AS31:AW32"/>
    <mergeCell ref="AX31:BB32"/>
    <mergeCell ref="AI29:AM30"/>
    <mergeCell ref="AN29:AR30"/>
    <mergeCell ref="AS29:AW30"/>
    <mergeCell ref="AX29:BB30"/>
    <mergeCell ref="AX41:BB42"/>
    <mergeCell ref="AX43:BB44"/>
    <mergeCell ref="AX45:BB46"/>
    <mergeCell ref="AS39:AW40"/>
    <mergeCell ref="AS41:AW42"/>
    <mergeCell ref="AS43:AW44"/>
    <mergeCell ref="AS45:AW46"/>
    <mergeCell ref="AX39:BB40"/>
    <mergeCell ref="AN39:AR40"/>
    <mergeCell ref="AN41:AR42"/>
    <mergeCell ref="AN43:AR44"/>
    <mergeCell ref="AN45:AR46"/>
    <mergeCell ref="AX33:BB34"/>
    <mergeCell ref="AX35:BB36"/>
    <mergeCell ref="AX37:BB38"/>
    <mergeCell ref="AI33:AM34"/>
    <mergeCell ref="AI35:AM36"/>
    <mergeCell ref="AS5:AT6"/>
    <mergeCell ref="AV5:AW6"/>
    <mergeCell ref="AU5:AU6"/>
    <mergeCell ref="AL5:AM6"/>
    <mergeCell ref="AI5:AJ6"/>
    <mergeCell ref="AN5:AO6"/>
    <mergeCell ref="AK5:AK6"/>
    <mergeCell ref="AX5:AY6"/>
    <mergeCell ref="BA5:BB6"/>
    <mergeCell ref="AZ5:AZ6"/>
    <mergeCell ref="AN33:AR34"/>
    <mergeCell ref="AN35:AR36"/>
    <mergeCell ref="AN37:AR38"/>
    <mergeCell ref="AI31:AM32"/>
    <mergeCell ref="AN31:AR32"/>
    <mergeCell ref="AN19:AR20"/>
    <mergeCell ref="AS19:AW20"/>
    <mergeCell ref="AX19:BB20"/>
    <mergeCell ref="AX15:BB16"/>
    <mergeCell ref="E39:H39"/>
    <mergeCell ref="AC7:AC12"/>
    <mergeCell ref="AC5:AH5"/>
    <mergeCell ref="AC6:AH6"/>
    <mergeCell ref="AC13:AC38"/>
    <mergeCell ref="AQ5:AR6"/>
    <mergeCell ref="AP5:AP6"/>
    <mergeCell ref="AS33:AW34"/>
    <mergeCell ref="AS35:AW36"/>
    <mergeCell ref="AS37:AW38"/>
    <mergeCell ref="AI17:AM18"/>
    <mergeCell ref="AN17:AR18"/>
    <mergeCell ref="AS17:AW18"/>
    <mergeCell ref="AN7:AR8"/>
    <mergeCell ref="AS7:AW8"/>
    <mergeCell ref="AI11:AM12"/>
    <mergeCell ref="AN11:AR12"/>
    <mergeCell ref="AS11:AW12"/>
    <mergeCell ref="AI15:AM16"/>
    <mergeCell ref="AN15:AR16"/>
    <mergeCell ref="AS15:AW16"/>
    <mergeCell ref="AC39:AH40"/>
    <mergeCell ref="V29:Y31"/>
    <mergeCell ref="S29:U31"/>
  </mergeCells>
  <phoneticPr fontId="7"/>
  <pageMargins left="0.78740157480314965" right="0.39370078740157483" top="0.62992125984251968" bottom="0.35433070866141736" header="0.51181102362204722" footer="0.27559055118110237"/>
  <pageSetup paperSize="9" scale="68"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N23"/>
  <sheetViews>
    <sheetView view="pageLayout" topLeftCell="A7" zoomScaleNormal="100" workbookViewId="0">
      <selection activeCell="O11" sqref="O11:Q11"/>
    </sheetView>
  </sheetViews>
  <sheetFormatPr defaultColWidth="3" defaultRowHeight="18" customHeight="1"/>
  <cols>
    <col min="1" max="16384" width="3" style="197"/>
  </cols>
  <sheetData>
    <row r="1" spans="1:40" ht="18" customHeight="1">
      <c r="A1" s="34" t="s">
        <v>473</v>
      </c>
    </row>
    <row r="2" spans="1:40" ht="18" customHeight="1">
      <c r="A2" s="198" t="s">
        <v>459</v>
      </c>
      <c r="B2" s="199"/>
      <c r="C2" s="199"/>
      <c r="D2" s="199"/>
      <c r="E2" s="199"/>
      <c r="F2" s="199"/>
      <c r="G2" s="199"/>
      <c r="H2" s="198"/>
      <c r="I2" s="198"/>
      <c r="J2" s="198"/>
      <c r="K2" s="198"/>
      <c r="L2" s="198"/>
      <c r="M2" s="198"/>
      <c r="N2" s="198"/>
      <c r="O2" s="198"/>
      <c r="P2" s="198"/>
      <c r="Q2" s="198"/>
      <c r="R2" s="198"/>
      <c r="S2" s="198"/>
      <c r="T2" s="198"/>
      <c r="U2" s="198"/>
      <c r="V2" s="199"/>
      <c r="W2" s="199"/>
      <c r="X2" s="199"/>
      <c r="Y2" s="199"/>
      <c r="Z2" s="199"/>
      <c r="AA2" s="198"/>
      <c r="AB2" s="199"/>
      <c r="AC2" s="199"/>
      <c r="AD2" s="199"/>
      <c r="AE2" s="199"/>
      <c r="AF2" s="199"/>
      <c r="AG2" s="198"/>
      <c r="AH2" s="199"/>
      <c r="AI2" s="199"/>
      <c r="AJ2" s="199"/>
      <c r="AK2" s="199"/>
      <c r="AL2" s="199"/>
      <c r="AM2" s="199"/>
      <c r="AN2" s="199"/>
    </row>
    <row r="3" spans="1:40" ht="18" customHeight="1">
      <c r="A3" s="200"/>
      <c r="B3" s="200"/>
      <c r="I3" s="201"/>
      <c r="U3" s="202"/>
      <c r="V3" s="202"/>
      <c r="W3" s="202"/>
      <c r="X3" s="202"/>
      <c r="Y3" s="202"/>
      <c r="Z3" s="202"/>
      <c r="AA3" s="202"/>
      <c r="AB3" s="202"/>
      <c r="AC3" s="202"/>
      <c r="AD3" s="202"/>
      <c r="AE3" s="202"/>
      <c r="AF3" s="202"/>
      <c r="AG3" s="202"/>
      <c r="AH3" s="202"/>
      <c r="AI3" s="202"/>
      <c r="AJ3" s="202"/>
      <c r="AK3" s="1231" t="s">
        <v>299</v>
      </c>
      <c r="AL3" s="1231"/>
      <c r="AM3" s="1231"/>
      <c r="AN3" s="1231"/>
    </row>
    <row r="4" spans="1:40" ht="18" customHeight="1">
      <c r="A4" s="1284" t="s">
        <v>460</v>
      </c>
      <c r="B4" s="1285"/>
      <c r="C4" s="1285"/>
      <c r="D4" s="1286"/>
      <c r="E4" s="1284" t="s">
        <v>199</v>
      </c>
      <c r="F4" s="1285"/>
      <c r="G4" s="1285"/>
      <c r="H4" s="1286"/>
      <c r="I4" s="1284" t="s">
        <v>461</v>
      </c>
      <c r="J4" s="1285"/>
      <c r="K4" s="1285"/>
      <c r="L4" s="1286"/>
      <c r="M4" s="1284" t="s">
        <v>462</v>
      </c>
      <c r="N4" s="1286"/>
      <c r="O4" s="1247" t="s">
        <v>463</v>
      </c>
      <c r="P4" s="1248"/>
      <c r="Q4" s="1248"/>
      <c r="R4" s="1248"/>
      <c r="S4" s="1248"/>
      <c r="T4" s="1249"/>
      <c r="U4" s="203" t="s">
        <v>464</v>
      </c>
      <c r="V4" s="204"/>
      <c r="W4" s="204"/>
      <c r="X4" s="204"/>
      <c r="Y4" s="204"/>
      <c r="Z4" s="205"/>
      <c r="AA4" s="204"/>
      <c r="AB4" s="204"/>
      <c r="AC4" s="204"/>
      <c r="AD4" s="204"/>
      <c r="AE4" s="204"/>
      <c r="AF4" s="206"/>
      <c r="AG4" s="203"/>
      <c r="AH4" s="204"/>
      <c r="AI4" s="204"/>
      <c r="AJ4" s="204"/>
      <c r="AK4" s="204"/>
      <c r="AL4" s="204"/>
      <c r="AM4" s="204"/>
      <c r="AN4" s="206"/>
    </row>
    <row r="5" spans="1:40" ht="18" customHeight="1">
      <c r="A5" s="1287"/>
      <c r="B5" s="1288"/>
      <c r="C5" s="1288"/>
      <c r="D5" s="1289"/>
      <c r="E5" s="1287"/>
      <c r="F5" s="1288"/>
      <c r="G5" s="1288"/>
      <c r="H5" s="1289"/>
      <c r="I5" s="1287"/>
      <c r="J5" s="1288"/>
      <c r="K5" s="1288"/>
      <c r="L5" s="1289"/>
      <c r="M5" s="1287"/>
      <c r="N5" s="1289"/>
      <c r="O5" s="1284" t="s">
        <v>465</v>
      </c>
      <c r="P5" s="1285"/>
      <c r="Q5" s="1286"/>
      <c r="R5" s="1284" t="s">
        <v>466</v>
      </c>
      <c r="S5" s="1285"/>
      <c r="T5" s="1286"/>
      <c r="U5" s="207"/>
      <c r="V5" s="208"/>
      <c r="W5" s="209" t="str">
        <f>IF(U5="","",U5+1)</f>
        <v/>
      </c>
      <c r="X5" s="210"/>
      <c r="Y5" s="209" t="str">
        <f>IF(W5="","",W5+1)</f>
        <v/>
      </c>
      <c r="Z5" s="210"/>
      <c r="AA5" s="211" t="str">
        <f>IF(Y5="","",Y5+1)</f>
        <v/>
      </c>
      <c r="AB5" s="208"/>
      <c r="AC5" s="209" t="str">
        <f>IF(AA5="","",AA5+1)</f>
        <v/>
      </c>
      <c r="AD5" s="210"/>
      <c r="AE5" s="209" t="str">
        <f>IF(AC5="","",AC5+1)</f>
        <v/>
      </c>
      <c r="AF5" s="210"/>
      <c r="AG5" s="211" t="str">
        <f>IF(AE5="","",AE5+1)</f>
        <v/>
      </c>
      <c r="AH5" s="208"/>
      <c r="AI5" s="209" t="str">
        <f>IF(AG5="","",AG5+1)</f>
        <v/>
      </c>
      <c r="AJ5" s="210"/>
      <c r="AK5" s="209" t="str">
        <f>IF(AI5="","",AI5+1)</f>
        <v/>
      </c>
      <c r="AL5" s="210"/>
      <c r="AM5" s="209" t="str">
        <f>IF(AK5="","",AK5+1)</f>
        <v/>
      </c>
      <c r="AN5" s="210"/>
    </row>
    <row r="6" spans="1:40" ht="18" customHeight="1">
      <c r="A6" s="1290"/>
      <c r="B6" s="1291"/>
      <c r="C6" s="1291"/>
      <c r="D6" s="1292"/>
      <c r="E6" s="1290"/>
      <c r="F6" s="1291"/>
      <c r="G6" s="1291"/>
      <c r="H6" s="1292"/>
      <c r="I6" s="1290"/>
      <c r="J6" s="1291"/>
      <c r="K6" s="1291"/>
      <c r="L6" s="1292"/>
      <c r="M6" s="1290"/>
      <c r="N6" s="1292"/>
      <c r="O6" s="1290"/>
      <c r="P6" s="1291"/>
      <c r="Q6" s="1292"/>
      <c r="R6" s="1290"/>
      <c r="S6" s="1291"/>
      <c r="T6" s="1292"/>
      <c r="U6" s="212"/>
      <c r="V6" s="213" t="s">
        <v>467</v>
      </c>
      <c r="W6" s="212"/>
      <c r="X6" s="213" t="s">
        <v>467</v>
      </c>
      <c r="Y6" s="212"/>
      <c r="Z6" s="213" t="s">
        <v>467</v>
      </c>
      <c r="AA6" s="212"/>
      <c r="AB6" s="213" t="s">
        <v>467</v>
      </c>
      <c r="AC6" s="212"/>
      <c r="AD6" s="213" t="s">
        <v>467</v>
      </c>
      <c r="AE6" s="212"/>
      <c r="AF6" s="213" t="s">
        <v>467</v>
      </c>
      <c r="AG6" s="212"/>
      <c r="AH6" s="213" t="s">
        <v>467</v>
      </c>
      <c r="AI6" s="212"/>
      <c r="AJ6" s="213" t="s">
        <v>467</v>
      </c>
      <c r="AK6" s="212"/>
      <c r="AL6" s="213" t="s">
        <v>467</v>
      </c>
      <c r="AM6" s="212"/>
      <c r="AN6" s="213" t="s">
        <v>467</v>
      </c>
    </row>
    <row r="7" spans="1:40" s="202" customFormat="1" ht="24.95" customHeight="1">
      <c r="A7" s="1240"/>
      <c r="B7" s="1241"/>
      <c r="C7" s="1241"/>
      <c r="D7" s="1242"/>
      <c r="E7" s="1250"/>
      <c r="F7" s="1251"/>
      <c r="G7" s="1251"/>
      <c r="H7" s="1252"/>
      <c r="I7" s="1253"/>
      <c r="J7" s="1254"/>
      <c r="K7" s="1254"/>
      <c r="L7" s="1255"/>
      <c r="M7" s="1279"/>
      <c r="N7" s="1280"/>
      <c r="O7" s="1281"/>
      <c r="P7" s="1282"/>
      <c r="Q7" s="1283"/>
      <c r="R7" s="1281"/>
      <c r="S7" s="1282"/>
      <c r="T7" s="1283"/>
      <c r="U7" s="1274"/>
      <c r="V7" s="1275"/>
      <c r="W7" s="1274"/>
      <c r="X7" s="1275"/>
      <c r="Y7" s="1274"/>
      <c r="Z7" s="1275"/>
      <c r="AA7" s="1274"/>
      <c r="AB7" s="1275"/>
      <c r="AC7" s="1274"/>
      <c r="AD7" s="1275"/>
      <c r="AE7" s="1274"/>
      <c r="AF7" s="1275"/>
      <c r="AG7" s="1274"/>
      <c r="AH7" s="1275"/>
      <c r="AI7" s="1274"/>
      <c r="AJ7" s="1275"/>
      <c r="AK7" s="1274"/>
      <c r="AL7" s="1275"/>
      <c r="AM7" s="1274"/>
      <c r="AN7" s="1275"/>
    </row>
    <row r="8" spans="1:40" s="202" customFormat="1" ht="24.95" customHeight="1">
      <c r="A8" s="1240"/>
      <c r="B8" s="1241"/>
      <c r="C8" s="1241"/>
      <c r="D8" s="1242"/>
      <c r="E8" s="1250"/>
      <c r="F8" s="1251"/>
      <c r="G8" s="1251"/>
      <c r="H8" s="1252"/>
      <c r="I8" s="1253"/>
      <c r="J8" s="1254"/>
      <c r="K8" s="1254"/>
      <c r="L8" s="1255"/>
      <c r="M8" s="1279"/>
      <c r="N8" s="1280"/>
      <c r="O8" s="1281"/>
      <c r="P8" s="1282"/>
      <c r="Q8" s="1283"/>
      <c r="R8" s="1281"/>
      <c r="S8" s="1282"/>
      <c r="T8" s="1283"/>
      <c r="U8" s="1274"/>
      <c r="V8" s="1275"/>
      <c r="W8" s="1274"/>
      <c r="X8" s="1275"/>
      <c r="Y8" s="1274"/>
      <c r="Z8" s="1275"/>
      <c r="AA8" s="1274"/>
      <c r="AB8" s="1275"/>
      <c r="AC8" s="1274"/>
      <c r="AD8" s="1275"/>
      <c r="AE8" s="1274"/>
      <c r="AF8" s="1275"/>
      <c r="AG8" s="1274"/>
      <c r="AH8" s="1275"/>
      <c r="AI8" s="1274"/>
      <c r="AJ8" s="1275"/>
      <c r="AK8" s="1274"/>
      <c r="AL8" s="1275"/>
      <c r="AM8" s="1274"/>
      <c r="AN8" s="1275"/>
    </row>
    <row r="9" spans="1:40" s="202" customFormat="1" ht="24.95" customHeight="1">
      <c r="A9" s="1240"/>
      <c r="B9" s="1241"/>
      <c r="C9" s="1241"/>
      <c r="D9" s="1242"/>
      <c r="E9" s="1250"/>
      <c r="F9" s="1251"/>
      <c r="G9" s="1251"/>
      <c r="H9" s="1252"/>
      <c r="I9" s="1253"/>
      <c r="J9" s="1254"/>
      <c r="K9" s="1254"/>
      <c r="L9" s="1255"/>
      <c r="M9" s="1279"/>
      <c r="N9" s="1280"/>
      <c r="O9" s="1281"/>
      <c r="P9" s="1282"/>
      <c r="Q9" s="1283"/>
      <c r="R9" s="1281"/>
      <c r="S9" s="1282"/>
      <c r="T9" s="1283"/>
      <c r="U9" s="1274"/>
      <c r="V9" s="1275"/>
      <c r="W9" s="1274"/>
      <c r="X9" s="1275"/>
      <c r="Y9" s="1274"/>
      <c r="Z9" s="1275"/>
      <c r="AA9" s="1274"/>
      <c r="AB9" s="1275"/>
      <c r="AC9" s="1274"/>
      <c r="AD9" s="1275"/>
      <c r="AE9" s="1274"/>
      <c r="AF9" s="1275"/>
      <c r="AG9" s="1274"/>
      <c r="AH9" s="1275"/>
      <c r="AI9" s="1274"/>
      <c r="AJ9" s="1275"/>
      <c r="AK9" s="1274"/>
      <c r="AL9" s="1275"/>
      <c r="AM9" s="1274"/>
      <c r="AN9" s="1275"/>
    </row>
    <row r="10" spans="1:40" s="202" customFormat="1" ht="24.95" customHeight="1">
      <c r="A10" s="1240"/>
      <c r="B10" s="1241"/>
      <c r="C10" s="1241"/>
      <c r="D10" s="1242"/>
      <c r="E10" s="1250"/>
      <c r="F10" s="1251"/>
      <c r="G10" s="1251"/>
      <c r="H10" s="1252"/>
      <c r="I10" s="1253"/>
      <c r="J10" s="1254"/>
      <c r="K10" s="1254"/>
      <c r="L10" s="1255"/>
      <c r="M10" s="1279"/>
      <c r="N10" s="1280"/>
      <c r="O10" s="1281"/>
      <c r="P10" s="1282"/>
      <c r="Q10" s="1283"/>
      <c r="R10" s="1281"/>
      <c r="S10" s="1282"/>
      <c r="T10" s="1283"/>
      <c r="U10" s="1274"/>
      <c r="V10" s="1275"/>
      <c r="W10" s="1274"/>
      <c r="X10" s="1275"/>
      <c r="Y10" s="1274"/>
      <c r="Z10" s="1275"/>
      <c r="AA10" s="1274"/>
      <c r="AB10" s="1275"/>
      <c r="AC10" s="1274"/>
      <c r="AD10" s="1275"/>
      <c r="AE10" s="1274"/>
      <c r="AF10" s="1275"/>
      <c r="AG10" s="1274"/>
      <c r="AH10" s="1275"/>
      <c r="AI10" s="1274"/>
      <c r="AJ10" s="1275"/>
      <c r="AK10" s="1274"/>
      <c r="AL10" s="1275"/>
      <c r="AM10" s="1274"/>
      <c r="AN10" s="1275"/>
    </row>
    <row r="11" spans="1:40" s="202" customFormat="1" ht="24.95" customHeight="1">
      <c r="A11" s="1240"/>
      <c r="B11" s="1241"/>
      <c r="C11" s="1241"/>
      <c r="D11" s="1242"/>
      <c r="E11" s="1250"/>
      <c r="F11" s="1251"/>
      <c r="G11" s="1251"/>
      <c r="H11" s="1252"/>
      <c r="I11" s="1253"/>
      <c r="J11" s="1254"/>
      <c r="K11" s="1254"/>
      <c r="L11" s="1255"/>
      <c r="M11" s="1279"/>
      <c r="N11" s="1280"/>
      <c r="O11" s="1281"/>
      <c r="P11" s="1282"/>
      <c r="Q11" s="1283"/>
      <c r="R11" s="1281"/>
      <c r="S11" s="1282"/>
      <c r="T11" s="1283"/>
      <c r="U11" s="1274"/>
      <c r="V11" s="1275"/>
      <c r="W11" s="1274"/>
      <c r="X11" s="1275"/>
      <c r="Y11" s="1274"/>
      <c r="Z11" s="1275"/>
      <c r="AA11" s="1274"/>
      <c r="AB11" s="1275"/>
      <c r="AC11" s="1274"/>
      <c r="AD11" s="1275"/>
      <c r="AE11" s="1274"/>
      <c r="AF11" s="1275"/>
      <c r="AG11" s="1274"/>
      <c r="AH11" s="1275"/>
      <c r="AI11" s="1274"/>
      <c r="AJ11" s="1275"/>
      <c r="AK11" s="1274"/>
      <c r="AL11" s="1275"/>
      <c r="AM11" s="1274"/>
      <c r="AN11" s="1275"/>
    </row>
    <row r="12" spans="1:40" s="202" customFormat="1" ht="24.95" customHeight="1">
      <c r="A12" s="1240"/>
      <c r="B12" s="1241"/>
      <c r="C12" s="1241"/>
      <c r="D12" s="1242"/>
      <c r="E12" s="1250"/>
      <c r="F12" s="1251"/>
      <c r="G12" s="1251"/>
      <c r="H12" s="1252"/>
      <c r="I12" s="1253"/>
      <c r="J12" s="1254"/>
      <c r="K12" s="1254"/>
      <c r="L12" s="1255"/>
      <c r="M12" s="1279"/>
      <c r="N12" s="1280"/>
      <c r="O12" s="1281"/>
      <c r="P12" s="1282"/>
      <c r="Q12" s="1283"/>
      <c r="R12" s="1281"/>
      <c r="S12" s="1282"/>
      <c r="T12" s="1283"/>
      <c r="U12" s="1274"/>
      <c r="V12" s="1275"/>
      <c r="W12" s="1274"/>
      <c r="X12" s="1275"/>
      <c r="Y12" s="1274"/>
      <c r="Z12" s="1275"/>
      <c r="AA12" s="1274"/>
      <c r="AB12" s="1275"/>
      <c r="AC12" s="1274"/>
      <c r="AD12" s="1275"/>
      <c r="AE12" s="1274"/>
      <c r="AF12" s="1275"/>
      <c r="AG12" s="1274"/>
      <c r="AH12" s="1275"/>
      <c r="AI12" s="1274"/>
      <c r="AJ12" s="1275"/>
      <c r="AK12" s="1274"/>
      <c r="AL12" s="1275"/>
      <c r="AM12" s="1274"/>
      <c r="AN12" s="1275"/>
    </row>
    <row r="13" spans="1:40" s="202" customFormat="1" ht="24.95" customHeight="1">
      <c r="A13" s="1240"/>
      <c r="B13" s="1241"/>
      <c r="C13" s="1241"/>
      <c r="D13" s="1242"/>
      <c r="E13" s="1250"/>
      <c r="F13" s="1251"/>
      <c r="G13" s="1251"/>
      <c r="H13" s="1252"/>
      <c r="I13" s="1253"/>
      <c r="J13" s="1254"/>
      <c r="K13" s="1254"/>
      <c r="L13" s="1255"/>
      <c r="M13" s="1279"/>
      <c r="N13" s="1280"/>
      <c r="O13" s="1281"/>
      <c r="P13" s="1282"/>
      <c r="Q13" s="1283"/>
      <c r="R13" s="1281"/>
      <c r="S13" s="1282"/>
      <c r="T13" s="1283"/>
      <c r="U13" s="1274"/>
      <c r="V13" s="1275"/>
      <c r="W13" s="1274"/>
      <c r="X13" s="1275"/>
      <c r="Y13" s="1274"/>
      <c r="Z13" s="1275"/>
      <c r="AA13" s="1274"/>
      <c r="AB13" s="1275"/>
      <c r="AC13" s="1274"/>
      <c r="AD13" s="1275"/>
      <c r="AE13" s="1274"/>
      <c r="AF13" s="1275"/>
      <c r="AG13" s="1274"/>
      <c r="AH13" s="1275"/>
      <c r="AI13" s="1274"/>
      <c r="AJ13" s="1275"/>
      <c r="AK13" s="1274"/>
      <c r="AL13" s="1275"/>
      <c r="AM13" s="1274"/>
      <c r="AN13" s="1275"/>
    </row>
    <row r="14" spans="1:40" s="202" customFormat="1" ht="24.95" customHeight="1">
      <c r="A14" s="1240"/>
      <c r="B14" s="1241"/>
      <c r="C14" s="1241"/>
      <c r="D14" s="1242"/>
      <c r="E14" s="1250"/>
      <c r="F14" s="1251"/>
      <c r="G14" s="1251"/>
      <c r="H14" s="1252"/>
      <c r="I14" s="1253"/>
      <c r="J14" s="1254"/>
      <c r="K14" s="1254"/>
      <c r="L14" s="1255"/>
      <c r="M14" s="1279"/>
      <c r="N14" s="1280"/>
      <c r="O14" s="1281"/>
      <c r="P14" s="1282"/>
      <c r="Q14" s="1283"/>
      <c r="R14" s="1281"/>
      <c r="S14" s="1282"/>
      <c r="T14" s="1283"/>
      <c r="U14" s="1274"/>
      <c r="V14" s="1275"/>
      <c r="W14" s="1274"/>
      <c r="X14" s="1275"/>
      <c r="Y14" s="1274"/>
      <c r="Z14" s="1275"/>
      <c r="AA14" s="1274"/>
      <c r="AB14" s="1275"/>
      <c r="AC14" s="1274"/>
      <c r="AD14" s="1275"/>
      <c r="AE14" s="1274"/>
      <c r="AF14" s="1275"/>
      <c r="AG14" s="1274"/>
      <c r="AH14" s="1275"/>
      <c r="AI14" s="1274"/>
      <c r="AJ14" s="1275"/>
      <c r="AK14" s="1274"/>
      <c r="AL14" s="1275"/>
      <c r="AM14" s="1274"/>
      <c r="AN14" s="1275"/>
    </row>
    <row r="15" spans="1:40" s="202" customFormat="1" ht="24.95" customHeight="1">
      <c r="A15" s="1240"/>
      <c r="B15" s="1241"/>
      <c r="C15" s="1241"/>
      <c r="D15" s="1242"/>
      <c r="E15" s="1250"/>
      <c r="F15" s="1251"/>
      <c r="G15" s="1251"/>
      <c r="H15" s="1252"/>
      <c r="I15" s="1253"/>
      <c r="J15" s="1254"/>
      <c r="K15" s="1254"/>
      <c r="L15" s="1255"/>
      <c r="M15" s="1279"/>
      <c r="N15" s="1280"/>
      <c r="O15" s="1281"/>
      <c r="P15" s="1282"/>
      <c r="Q15" s="1283"/>
      <c r="R15" s="1281"/>
      <c r="S15" s="1282"/>
      <c r="T15" s="1283"/>
      <c r="U15" s="1274"/>
      <c r="V15" s="1275"/>
      <c r="W15" s="1274"/>
      <c r="X15" s="1275"/>
      <c r="Y15" s="1274"/>
      <c r="Z15" s="1275"/>
      <c r="AA15" s="1274"/>
      <c r="AB15" s="1275"/>
      <c r="AC15" s="1274"/>
      <c r="AD15" s="1275"/>
      <c r="AE15" s="1274"/>
      <c r="AF15" s="1275"/>
      <c r="AG15" s="1274"/>
      <c r="AH15" s="1275"/>
      <c r="AI15" s="1274"/>
      <c r="AJ15" s="1275"/>
      <c r="AK15" s="1274"/>
      <c r="AL15" s="1275"/>
      <c r="AM15" s="1274"/>
      <c r="AN15" s="1275"/>
    </row>
    <row r="16" spans="1:40" s="202" customFormat="1" ht="24.95" customHeight="1">
      <c r="A16" s="1240"/>
      <c r="B16" s="1241"/>
      <c r="C16" s="1241"/>
      <c r="D16" s="1242"/>
      <c r="E16" s="1250"/>
      <c r="F16" s="1251"/>
      <c r="G16" s="1251"/>
      <c r="H16" s="1252"/>
      <c r="I16" s="1253"/>
      <c r="J16" s="1254"/>
      <c r="K16" s="1254"/>
      <c r="L16" s="1255"/>
      <c r="M16" s="1279"/>
      <c r="N16" s="1280"/>
      <c r="O16" s="1281"/>
      <c r="P16" s="1282"/>
      <c r="Q16" s="1283"/>
      <c r="R16" s="1281"/>
      <c r="S16" s="1282"/>
      <c r="T16" s="1283"/>
      <c r="U16" s="1274"/>
      <c r="V16" s="1275"/>
      <c r="W16" s="1274"/>
      <c r="X16" s="1275"/>
      <c r="Y16" s="1274"/>
      <c r="Z16" s="1275"/>
      <c r="AA16" s="1274"/>
      <c r="AB16" s="1275"/>
      <c r="AC16" s="1274"/>
      <c r="AD16" s="1275"/>
      <c r="AE16" s="1274"/>
      <c r="AF16" s="1275"/>
      <c r="AG16" s="1274"/>
      <c r="AH16" s="1275"/>
      <c r="AI16" s="1274"/>
      <c r="AJ16" s="1275"/>
      <c r="AK16" s="1274"/>
      <c r="AL16" s="1275"/>
      <c r="AM16" s="1274"/>
      <c r="AN16" s="1275"/>
    </row>
    <row r="17" spans="1:40" s="202" customFormat="1" ht="18" customHeight="1">
      <c r="A17" s="1247" t="s">
        <v>468</v>
      </c>
      <c r="B17" s="1248"/>
      <c r="C17" s="1248"/>
      <c r="D17" s="1248"/>
      <c r="E17" s="1248"/>
      <c r="F17" s="1248"/>
      <c r="G17" s="1248"/>
      <c r="H17" s="1249"/>
      <c r="I17" s="1243"/>
      <c r="J17" s="1245"/>
      <c r="K17" s="1245"/>
      <c r="L17" s="1246"/>
      <c r="M17" s="1276"/>
      <c r="N17" s="1277"/>
      <c r="O17" s="1276"/>
      <c r="P17" s="1278"/>
      <c r="Q17" s="1277"/>
      <c r="R17" s="1276"/>
      <c r="S17" s="1278"/>
      <c r="T17" s="1277"/>
      <c r="U17" s="1238"/>
      <c r="V17" s="1239"/>
      <c r="W17" s="1238"/>
      <c r="X17" s="1239"/>
      <c r="Y17" s="1238"/>
      <c r="Z17" s="1239"/>
      <c r="AA17" s="1238"/>
      <c r="AB17" s="1239"/>
      <c r="AC17" s="1238"/>
      <c r="AD17" s="1239"/>
      <c r="AE17" s="1238"/>
      <c r="AF17" s="1239"/>
      <c r="AG17" s="1238"/>
      <c r="AH17" s="1239"/>
      <c r="AI17" s="1238"/>
      <c r="AJ17" s="1239"/>
      <c r="AK17" s="1238"/>
      <c r="AL17" s="1239"/>
      <c r="AM17" s="1238"/>
      <c r="AN17" s="1239"/>
    </row>
    <row r="18" spans="1:40" ht="18" customHeight="1">
      <c r="A18" s="1256" t="s">
        <v>469</v>
      </c>
      <c r="B18" s="1257"/>
      <c r="C18" s="214" t="s">
        <v>470</v>
      </c>
      <c r="D18" s="215"/>
      <c r="E18" s="215"/>
      <c r="F18" s="215"/>
      <c r="G18" s="215"/>
      <c r="H18" s="215"/>
      <c r="I18" s="215"/>
      <c r="J18" s="215"/>
      <c r="K18" s="215"/>
      <c r="L18" s="216"/>
      <c r="M18" s="216"/>
      <c r="N18" s="217"/>
      <c r="O18" s="218" t="s">
        <v>471</v>
      </c>
      <c r="P18" s="219"/>
      <c r="Q18" s="219"/>
      <c r="R18" s="219"/>
      <c r="S18" s="219"/>
      <c r="T18" s="220"/>
      <c r="U18" s="1232"/>
      <c r="V18" s="1233"/>
      <c r="W18" s="1232"/>
      <c r="X18" s="1233"/>
      <c r="Y18" s="1232"/>
      <c r="Z18" s="1233"/>
      <c r="AA18" s="1232"/>
      <c r="AB18" s="1233"/>
      <c r="AC18" s="1232"/>
      <c r="AD18" s="1233"/>
      <c r="AE18" s="1232"/>
      <c r="AF18" s="1233"/>
      <c r="AG18" s="1232"/>
      <c r="AH18" s="1233"/>
      <c r="AI18" s="1232"/>
      <c r="AJ18" s="1233"/>
      <c r="AK18" s="1232"/>
      <c r="AL18" s="1233"/>
      <c r="AM18" s="1232"/>
      <c r="AN18" s="1233"/>
    </row>
    <row r="19" spans="1:40" ht="18" customHeight="1">
      <c r="A19" s="1258"/>
      <c r="B19" s="1259"/>
      <c r="C19" s="1262"/>
      <c r="D19" s="1263"/>
      <c r="E19" s="1263"/>
      <c r="F19" s="1263"/>
      <c r="G19" s="1263"/>
      <c r="H19" s="1263"/>
      <c r="I19" s="1263"/>
      <c r="J19" s="1263"/>
      <c r="K19" s="1263"/>
      <c r="L19" s="1263"/>
      <c r="M19" s="1263"/>
      <c r="N19" s="1264"/>
      <c r="O19" s="1268"/>
      <c r="P19" s="1269"/>
      <c r="Q19" s="1269"/>
      <c r="R19" s="1269"/>
      <c r="S19" s="1269"/>
      <c r="T19" s="1270"/>
      <c r="U19" s="1234"/>
      <c r="V19" s="1235"/>
      <c r="W19" s="1234"/>
      <c r="X19" s="1235"/>
      <c r="Y19" s="1234"/>
      <c r="Z19" s="1235"/>
      <c r="AA19" s="1234"/>
      <c r="AB19" s="1235"/>
      <c r="AC19" s="1234"/>
      <c r="AD19" s="1235"/>
      <c r="AE19" s="1234"/>
      <c r="AF19" s="1235"/>
      <c r="AG19" s="1234"/>
      <c r="AH19" s="1235"/>
      <c r="AI19" s="1234"/>
      <c r="AJ19" s="1235"/>
      <c r="AK19" s="1234"/>
      <c r="AL19" s="1235"/>
      <c r="AM19" s="1234"/>
      <c r="AN19" s="1235"/>
    </row>
    <row r="20" spans="1:40" ht="18" customHeight="1">
      <c r="A20" s="1258"/>
      <c r="B20" s="1259"/>
      <c r="C20" s="1262"/>
      <c r="D20" s="1263"/>
      <c r="E20" s="1263"/>
      <c r="F20" s="1263"/>
      <c r="G20" s="1263"/>
      <c r="H20" s="1263"/>
      <c r="I20" s="1263"/>
      <c r="J20" s="1263"/>
      <c r="K20" s="1263"/>
      <c r="L20" s="1263"/>
      <c r="M20" s="1263"/>
      <c r="N20" s="1264"/>
      <c r="O20" s="1268"/>
      <c r="P20" s="1269"/>
      <c r="Q20" s="1269"/>
      <c r="R20" s="1269"/>
      <c r="S20" s="1269"/>
      <c r="T20" s="1270"/>
      <c r="U20" s="1234"/>
      <c r="V20" s="1235"/>
      <c r="W20" s="1234"/>
      <c r="X20" s="1235"/>
      <c r="Y20" s="1234"/>
      <c r="Z20" s="1235"/>
      <c r="AA20" s="1234"/>
      <c r="AB20" s="1235"/>
      <c r="AC20" s="1234"/>
      <c r="AD20" s="1235"/>
      <c r="AE20" s="1234"/>
      <c r="AF20" s="1235"/>
      <c r="AG20" s="1234"/>
      <c r="AH20" s="1235"/>
      <c r="AI20" s="1234"/>
      <c r="AJ20" s="1235"/>
      <c r="AK20" s="1234"/>
      <c r="AL20" s="1235"/>
      <c r="AM20" s="1234"/>
      <c r="AN20" s="1235"/>
    </row>
    <row r="21" spans="1:40" ht="18" customHeight="1">
      <c r="A21" s="1258"/>
      <c r="B21" s="1259"/>
      <c r="C21" s="1262"/>
      <c r="D21" s="1263"/>
      <c r="E21" s="1263"/>
      <c r="F21" s="1263"/>
      <c r="G21" s="1263"/>
      <c r="H21" s="1263"/>
      <c r="I21" s="1263"/>
      <c r="J21" s="1263"/>
      <c r="K21" s="1263"/>
      <c r="L21" s="1263"/>
      <c r="M21" s="1263"/>
      <c r="N21" s="1264"/>
      <c r="O21" s="1268"/>
      <c r="P21" s="1269"/>
      <c r="Q21" s="1269"/>
      <c r="R21" s="1269"/>
      <c r="S21" s="1269"/>
      <c r="T21" s="1270"/>
      <c r="U21" s="1234"/>
      <c r="V21" s="1235"/>
      <c r="W21" s="1234"/>
      <c r="X21" s="1235"/>
      <c r="Y21" s="1234"/>
      <c r="Z21" s="1235"/>
      <c r="AA21" s="1234"/>
      <c r="AB21" s="1235"/>
      <c r="AC21" s="1234"/>
      <c r="AD21" s="1235"/>
      <c r="AE21" s="1234"/>
      <c r="AF21" s="1235"/>
      <c r="AG21" s="1234"/>
      <c r="AH21" s="1235"/>
      <c r="AI21" s="1234"/>
      <c r="AJ21" s="1235"/>
      <c r="AK21" s="1234"/>
      <c r="AL21" s="1235"/>
      <c r="AM21" s="1234"/>
      <c r="AN21" s="1235"/>
    </row>
    <row r="22" spans="1:40" ht="18" customHeight="1">
      <c r="A22" s="1260"/>
      <c r="B22" s="1261"/>
      <c r="C22" s="1265"/>
      <c r="D22" s="1266"/>
      <c r="E22" s="1266"/>
      <c r="F22" s="1266"/>
      <c r="G22" s="1266"/>
      <c r="H22" s="1266"/>
      <c r="I22" s="1266"/>
      <c r="J22" s="1266"/>
      <c r="K22" s="1266"/>
      <c r="L22" s="1266"/>
      <c r="M22" s="1266"/>
      <c r="N22" s="1267"/>
      <c r="O22" s="1271"/>
      <c r="P22" s="1272"/>
      <c r="Q22" s="1272"/>
      <c r="R22" s="1272"/>
      <c r="S22" s="1272"/>
      <c r="T22" s="1273"/>
      <c r="U22" s="1236"/>
      <c r="V22" s="1237"/>
      <c r="W22" s="1236"/>
      <c r="X22" s="1237"/>
      <c r="Y22" s="1236"/>
      <c r="Z22" s="1237"/>
      <c r="AA22" s="1236"/>
      <c r="AB22" s="1237"/>
      <c r="AC22" s="1236"/>
      <c r="AD22" s="1237"/>
      <c r="AE22" s="1236"/>
      <c r="AF22" s="1237"/>
      <c r="AG22" s="1236"/>
      <c r="AH22" s="1237"/>
      <c r="AI22" s="1236"/>
      <c r="AJ22" s="1237"/>
      <c r="AK22" s="1236"/>
      <c r="AL22" s="1237"/>
      <c r="AM22" s="1236"/>
      <c r="AN22" s="1237"/>
    </row>
    <row r="23" spans="1:40" ht="33" customHeight="1">
      <c r="A23" s="221" t="s">
        <v>472</v>
      </c>
      <c r="B23" s="222"/>
      <c r="C23" s="222"/>
      <c r="D23" s="222"/>
      <c r="E23" s="222"/>
      <c r="F23" s="222"/>
      <c r="G23" s="222"/>
      <c r="H23" s="222"/>
      <c r="I23" s="222"/>
      <c r="J23" s="222"/>
      <c r="K23" s="222"/>
      <c r="L23" s="222"/>
      <c r="M23" s="222"/>
      <c r="N23" s="222"/>
      <c r="O23" s="223"/>
      <c r="P23" s="224"/>
      <c r="Q23" s="224"/>
      <c r="R23" s="224"/>
      <c r="S23" s="224"/>
      <c r="T23" s="225"/>
      <c r="U23" s="1243"/>
      <c r="V23" s="1244"/>
      <c r="W23" s="1243"/>
      <c r="X23" s="1244"/>
      <c r="Y23" s="1243"/>
      <c r="Z23" s="1244"/>
      <c r="AA23" s="1243"/>
      <c r="AB23" s="1244"/>
      <c r="AC23" s="1243"/>
      <c r="AD23" s="1244"/>
      <c r="AE23" s="1243"/>
      <c r="AF23" s="1244"/>
      <c r="AG23" s="1243"/>
      <c r="AH23" s="1244"/>
      <c r="AI23" s="1243"/>
      <c r="AJ23" s="1244"/>
      <c r="AK23" s="1243"/>
      <c r="AL23" s="1244"/>
      <c r="AM23" s="1243"/>
      <c r="AN23" s="1244"/>
    </row>
  </sheetData>
  <mergeCells count="206">
    <mergeCell ref="E10:H10"/>
    <mergeCell ref="I10:L10"/>
    <mergeCell ref="E7:H7"/>
    <mergeCell ref="I7:L7"/>
    <mergeCell ref="A8:D8"/>
    <mergeCell ref="A9:D9"/>
    <mergeCell ref="E8:H8"/>
    <mergeCell ref="I8:L8"/>
    <mergeCell ref="A10:D10"/>
    <mergeCell ref="I4:L6"/>
    <mergeCell ref="O4:T4"/>
    <mergeCell ref="M4:N6"/>
    <mergeCell ref="A4:D6"/>
    <mergeCell ref="O5:Q6"/>
    <mergeCell ref="R5:T6"/>
    <mergeCell ref="E4:H6"/>
    <mergeCell ref="M8:N8"/>
    <mergeCell ref="O7:Q7"/>
    <mergeCell ref="R7:T7"/>
    <mergeCell ref="M7:N7"/>
    <mergeCell ref="A7:D7"/>
    <mergeCell ref="R8:T8"/>
    <mergeCell ref="AI7:AJ7"/>
    <mergeCell ref="AK7:AL7"/>
    <mergeCell ref="W7:X7"/>
    <mergeCell ref="Y7:Z7"/>
    <mergeCell ref="AA7:AB7"/>
    <mergeCell ref="AC7:AD7"/>
    <mergeCell ref="R9:T9"/>
    <mergeCell ref="U8:V8"/>
    <mergeCell ref="U9:V9"/>
    <mergeCell ref="AE7:AF7"/>
    <mergeCell ref="AG7:AH7"/>
    <mergeCell ref="W8:X8"/>
    <mergeCell ref="W9:X9"/>
    <mergeCell ref="Y8:Z8"/>
    <mergeCell ref="Y9:Z9"/>
    <mergeCell ref="AA9:AB9"/>
    <mergeCell ref="U7:V7"/>
    <mergeCell ref="M10:N10"/>
    <mergeCell ref="O10:Q10"/>
    <mergeCell ref="R10:T10"/>
    <mergeCell ref="U10:V10"/>
    <mergeCell ref="AI11:AJ11"/>
    <mergeCell ref="AM7:AN7"/>
    <mergeCell ref="E9:H9"/>
    <mergeCell ref="I9:L9"/>
    <mergeCell ref="M9:N9"/>
    <mergeCell ref="O9:Q9"/>
    <mergeCell ref="O8:Q8"/>
    <mergeCell ref="AA8:AB8"/>
    <mergeCell ref="AC8:AD8"/>
    <mergeCell ref="AC9:AD9"/>
    <mergeCell ref="AE8:AF8"/>
    <mergeCell ref="AE9:AF9"/>
    <mergeCell ref="AK8:AL8"/>
    <mergeCell ref="AK9:AL9"/>
    <mergeCell ref="AM8:AN8"/>
    <mergeCell ref="AM9:AN9"/>
    <mergeCell ref="AG8:AH8"/>
    <mergeCell ref="AG9:AH9"/>
    <mergeCell ref="AI8:AJ8"/>
    <mergeCell ref="AI9:AJ9"/>
    <mergeCell ref="E11:H11"/>
    <mergeCell ref="I11:L11"/>
    <mergeCell ref="O11:Q11"/>
    <mergeCell ref="M11:N11"/>
    <mergeCell ref="E12:H12"/>
    <mergeCell ref="I12:L12"/>
    <mergeCell ref="M12:N12"/>
    <mergeCell ref="O12:Q12"/>
    <mergeCell ref="AG11:AH11"/>
    <mergeCell ref="AM10:AN10"/>
    <mergeCell ref="AE10:AF10"/>
    <mergeCell ref="AG10:AH10"/>
    <mergeCell ref="AI10:AJ10"/>
    <mergeCell ref="AK10:AL10"/>
    <mergeCell ref="R12:T12"/>
    <mergeCell ref="U12:V12"/>
    <mergeCell ref="AA11:AB11"/>
    <mergeCell ref="AC11:AD11"/>
    <mergeCell ref="R11:T11"/>
    <mergeCell ref="U11:V11"/>
    <mergeCell ref="W11:X11"/>
    <mergeCell ref="Y11:Z11"/>
    <mergeCell ref="AK11:AL11"/>
    <mergeCell ref="AM11:AN11"/>
    <mergeCell ref="AE11:AF11"/>
    <mergeCell ref="W10:X10"/>
    <mergeCell ref="Y10:Z10"/>
    <mergeCell ref="AA10:AB10"/>
    <mergeCell ref="AC10:AD10"/>
    <mergeCell ref="E13:H13"/>
    <mergeCell ref="I13:L13"/>
    <mergeCell ref="M13:N13"/>
    <mergeCell ref="R13:T13"/>
    <mergeCell ref="O13:Q13"/>
    <mergeCell ref="AE12:AF12"/>
    <mergeCell ref="W12:X12"/>
    <mergeCell ref="Y12:Z12"/>
    <mergeCell ref="AA12:AB12"/>
    <mergeCell ref="AC12:AD12"/>
    <mergeCell ref="AI14:AJ14"/>
    <mergeCell ref="U13:V13"/>
    <mergeCell ref="W13:X13"/>
    <mergeCell ref="Y13:Z13"/>
    <mergeCell ref="AC13:AD13"/>
    <mergeCell ref="AE13:AF13"/>
    <mergeCell ref="AK14:AL14"/>
    <mergeCell ref="W14:X14"/>
    <mergeCell ref="Y14:Z14"/>
    <mergeCell ref="AA14:AB14"/>
    <mergeCell ref="AC14:AD14"/>
    <mergeCell ref="U14:V14"/>
    <mergeCell ref="AG13:AH13"/>
    <mergeCell ref="AM12:AN12"/>
    <mergeCell ref="AG12:AH12"/>
    <mergeCell ref="AI12:AJ12"/>
    <mergeCell ref="AK12:AL12"/>
    <mergeCell ref="AI13:AJ13"/>
    <mergeCell ref="AK13:AL13"/>
    <mergeCell ref="AM13:AN13"/>
    <mergeCell ref="AA13:AB13"/>
    <mergeCell ref="I16:L16"/>
    <mergeCell ref="M15:N15"/>
    <mergeCell ref="M16:N16"/>
    <mergeCell ref="O15:Q15"/>
    <mergeCell ref="AE14:AF14"/>
    <mergeCell ref="AG14:AH14"/>
    <mergeCell ref="W15:X15"/>
    <mergeCell ref="W16:X16"/>
    <mergeCell ref="Y15:Z15"/>
    <mergeCell ref="Y16:Z16"/>
    <mergeCell ref="O16:Q16"/>
    <mergeCell ref="R15:T15"/>
    <mergeCell ref="R16:T16"/>
    <mergeCell ref="U15:V15"/>
    <mergeCell ref="U16:V16"/>
    <mergeCell ref="AE15:AF15"/>
    <mergeCell ref="AE16:AF16"/>
    <mergeCell ref="AG15:AH15"/>
    <mergeCell ref="AG16:AH16"/>
    <mergeCell ref="M14:N14"/>
    <mergeCell ref="O14:Q14"/>
    <mergeCell ref="R14:T14"/>
    <mergeCell ref="AM23:AN23"/>
    <mergeCell ref="AM18:AN22"/>
    <mergeCell ref="AA15:AB15"/>
    <mergeCell ref="AA16:AB16"/>
    <mergeCell ref="AC15:AD15"/>
    <mergeCell ref="AC16:AD16"/>
    <mergeCell ref="M17:N17"/>
    <mergeCell ref="O17:Q17"/>
    <mergeCell ref="R17:T17"/>
    <mergeCell ref="U17:V17"/>
    <mergeCell ref="W17:X17"/>
    <mergeCell ref="Y17:Z17"/>
    <mergeCell ref="AK16:AL16"/>
    <mergeCell ref="AI23:AJ23"/>
    <mergeCell ref="AK23:AL23"/>
    <mergeCell ref="Y23:Z23"/>
    <mergeCell ref="AA23:AB23"/>
    <mergeCell ref="AC23:AD23"/>
    <mergeCell ref="AE23:AF23"/>
    <mergeCell ref="A14:D14"/>
    <mergeCell ref="A15:D15"/>
    <mergeCell ref="A16:D16"/>
    <mergeCell ref="I17:L17"/>
    <mergeCell ref="A17:H17"/>
    <mergeCell ref="E14:H14"/>
    <mergeCell ref="I14:L14"/>
    <mergeCell ref="AK18:AL22"/>
    <mergeCell ref="A18:B22"/>
    <mergeCell ref="C19:N22"/>
    <mergeCell ref="O19:T22"/>
    <mergeCell ref="U18:V22"/>
    <mergeCell ref="W18:X22"/>
    <mergeCell ref="Y18:Z22"/>
    <mergeCell ref="AA18:AB22"/>
    <mergeCell ref="U23:V23"/>
    <mergeCell ref="W23:X23"/>
    <mergeCell ref="AG23:AH23"/>
    <mergeCell ref="AK3:AN3"/>
    <mergeCell ref="AC18:AD22"/>
    <mergeCell ref="AE18:AF22"/>
    <mergeCell ref="AG18:AH22"/>
    <mergeCell ref="AI18:AJ22"/>
    <mergeCell ref="AI17:AJ17"/>
    <mergeCell ref="AK17:AL17"/>
    <mergeCell ref="AM17:AN17"/>
    <mergeCell ref="A11:D11"/>
    <mergeCell ref="A12:D12"/>
    <mergeCell ref="A13:D13"/>
    <mergeCell ref="AA17:AB17"/>
    <mergeCell ref="AC17:AD17"/>
    <mergeCell ref="AE17:AF17"/>
    <mergeCell ref="AG17:AH17"/>
    <mergeCell ref="AM15:AN15"/>
    <mergeCell ref="AM16:AN16"/>
    <mergeCell ref="AI15:AJ15"/>
    <mergeCell ref="AI16:AJ16"/>
    <mergeCell ref="AK15:AL15"/>
    <mergeCell ref="AM14:AN14"/>
    <mergeCell ref="E15:H15"/>
    <mergeCell ref="E16:H16"/>
    <mergeCell ref="I15:L15"/>
  </mergeCells>
  <phoneticPr fontId="7"/>
  <pageMargins left="1.1811023622047245" right="0.39370078740157483" top="0.78740157480314965" bottom="0.78740157480314965" header="0.51181102362204722" footer="0.31496062992125984"/>
  <pageSetup paperSize="9" orientation="landscape"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view="pageBreakPreview" zoomScaleNormal="100" zoomScaleSheetLayoutView="100" workbookViewId="0">
      <selection activeCell="O11" sqref="O11"/>
    </sheetView>
  </sheetViews>
  <sheetFormatPr defaultRowHeight="13.5"/>
  <cols>
    <col min="1" max="2" width="4.75" style="371" customWidth="1"/>
    <col min="3" max="4" width="12.5" style="371" customWidth="1"/>
    <col min="5" max="5" width="4.75" style="371" customWidth="1"/>
    <col min="6" max="6" width="9.375" style="371" customWidth="1"/>
    <col min="7" max="7" width="12.75" style="371" customWidth="1"/>
    <col min="8" max="12" width="9" style="371"/>
    <col min="13" max="15" width="9.5" style="371" customWidth="1"/>
    <col min="16" max="16384" width="9" style="371"/>
  </cols>
  <sheetData>
    <row r="1" spans="1:15">
      <c r="A1" s="371" t="s">
        <v>48</v>
      </c>
    </row>
    <row r="2" spans="1:15">
      <c r="L2" s="503" t="s">
        <v>59</v>
      </c>
      <c r="M2" s="503"/>
      <c r="N2" s="502" t="s">
        <v>832</v>
      </c>
      <c r="O2" s="502"/>
    </row>
    <row r="4" spans="1:15" ht="14.25">
      <c r="A4" s="504" t="s">
        <v>37</v>
      </c>
      <c r="B4" s="504"/>
      <c r="C4" s="504"/>
      <c r="D4" s="504"/>
      <c r="E4" s="504"/>
      <c r="F4" s="504"/>
      <c r="G4" s="504"/>
      <c r="H4" s="504"/>
      <c r="I4" s="504"/>
      <c r="J4" s="504"/>
      <c r="K4" s="504"/>
      <c r="L4" s="504"/>
      <c r="M4" s="504"/>
      <c r="N4" s="504"/>
      <c r="O4" s="504"/>
    </row>
    <row r="6" spans="1:15">
      <c r="O6" s="379" t="s">
        <v>833</v>
      </c>
    </row>
    <row r="8" spans="1:15">
      <c r="A8" s="371" t="s">
        <v>49</v>
      </c>
    </row>
    <row r="9" spans="1:15">
      <c r="I9" s="371" t="s">
        <v>19</v>
      </c>
      <c r="J9" s="371" t="s">
        <v>39</v>
      </c>
      <c r="K9" s="371" t="s">
        <v>50</v>
      </c>
    </row>
    <row r="10" spans="1:15">
      <c r="J10" s="371" t="s">
        <v>40</v>
      </c>
      <c r="K10" s="371" t="s">
        <v>51</v>
      </c>
    </row>
    <row r="11" spans="1:15">
      <c r="J11" s="371" t="s">
        <v>20</v>
      </c>
      <c r="K11" s="371" t="s">
        <v>52</v>
      </c>
      <c r="O11" s="372"/>
    </row>
    <row r="13" spans="1:15" ht="20.25" customHeight="1"/>
    <row r="14" spans="1:15">
      <c r="A14" s="371" t="s">
        <v>21</v>
      </c>
    </row>
    <row r="15" spans="1:15" ht="20.25" customHeight="1">
      <c r="A15" s="501" t="s">
        <v>22</v>
      </c>
      <c r="B15" s="501"/>
      <c r="C15" s="501" t="s">
        <v>23</v>
      </c>
      <c r="D15" s="501" t="s">
        <v>24</v>
      </c>
      <c r="E15" s="502" t="s">
        <v>25</v>
      </c>
      <c r="F15" s="502"/>
      <c r="G15" s="501" t="s">
        <v>28</v>
      </c>
      <c r="H15" s="501" t="s">
        <v>29</v>
      </c>
      <c r="I15" s="501" t="s">
        <v>68</v>
      </c>
      <c r="J15" s="501" t="s">
        <v>30</v>
      </c>
      <c r="K15" s="501" t="s">
        <v>58</v>
      </c>
      <c r="L15" s="501" t="s">
        <v>31</v>
      </c>
      <c r="M15" s="502" t="s">
        <v>35</v>
      </c>
      <c r="N15" s="502"/>
      <c r="O15" s="502"/>
    </row>
    <row r="16" spans="1:15" ht="20.25" customHeight="1">
      <c r="A16" s="501"/>
      <c r="B16" s="501"/>
      <c r="C16" s="501"/>
      <c r="D16" s="502"/>
      <c r="E16" s="373" t="s">
        <v>26</v>
      </c>
      <c r="F16" s="373" t="s">
        <v>27</v>
      </c>
      <c r="G16" s="502"/>
      <c r="H16" s="502"/>
      <c r="I16" s="502"/>
      <c r="J16" s="502"/>
      <c r="K16" s="502"/>
      <c r="L16" s="502"/>
      <c r="M16" s="373" t="s">
        <v>32</v>
      </c>
      <c r="N16" s="373" t="s">
        <v>33</v>
      </c>
      <c r="O16" s="373" t="s">
        <v>34</v>
      </c>
    </row>
    <row r="17" spans="1:15" ht="14.25" customHeight="1">
      <c r="A17" s="374"/>
      <c r="B17" s="374"/>
      <c r="C17" s="374"/>
      <c r="D17" s="375" t="s">
        <v>41</v>
      </c>
      <c r="E17" s="375"/>
      <c r="F17" s="375" t="s">
        <v>42</v>
      </c>
      <c r="G17" s="376" t="s">
        <v>36</v>
      </c>
      <c r="H17" s="375" t="s">
        <v>46</v>
      </c>
      <c r="I17" s="375" t="s">
        <v>47</v>
      </c>
      <c r="J17" s="375"/>
      <c r="K17" s="375"/>
      <c r="L17" s="375"/>
      <c r="M17" s="375" t="s">
        <v>41</v>
      </c>
      <c r="N17" s="375" t="s">
        <v>41</v>
      </c>
      <c r="O17" s="375"/>
    </row>
    <row r="18" spans="1:15" ht="14.25" customHeight="1">
      <c r="A18" s="377"/>
      <c r="B18" s="377">
        <v>1</v>
      </c>
      <c r="C18" s="377" t="s">
        <v>53</v>
      </c>
      <c r="D18" s="380">
        <v>13400</v>
      </c>
      <c r="E18" s="381" t="s">
        <v>54</v>
      </c>
      <c r="F18" s="381">
        <v>1</v>
      </c>
      <c r="G18" s="377" t="s">
        <v>56</v>
      </c>
      <c r="H18" s="381">
        <v>4.5</v>
      </c>
      <c r="I18" s="381">
        <v>2.5</v>
      </c>
      <c r="J18" s="381" t="s">
        <v>57</v>
      </c>
      <c r="K18" s="381" t="s">
        <v>57</v>
      </c>
      <c r="L18" s="381" t="s">
        <v>63</v>
      </c>
      <c r="M18" s="380">
        <v>13400</v>
      </c>
      <c r="N18" s="380"/>
      <c r="O18" s="377"/>
    </row>
    <row r="19" spans="1:15" ht="28.5" customHeight="1">
      <c r="A19" s="382"/>
      <c r="B19" s="382">
        <v>2</v>
      </c>
      <c r="C19" s="382" t="s">
        <v>60</v>
      </c>
      <c r="D19" s="383">
        <v>5900</v>
      </c>
      <c r="E19" s="384" t="s">
        <v>61</v>
      </c>
      <c r="F19" s="384">
        <v>5</v>
      </c>
      <c r="G19" s="382" t="s">
        <v>55</v>
      </c>
      <c r="H19" s="384" t="s">
        <v>61</v>
      </c>
      <c r="I19" s="384" t="s">
        <v>61</v>
      </c>
      <c r="J19" s="384" t="s">
        <v>62</v>
      </c>
      <c r="K19" s="384" t="s">
        <v>62</v>
      </c>
      <c r="L19" s="384" t="s">
        <v>61</v>
      </c>
      <c r="M19" s="383"/>
      <c r="N19" s="383">
        <v>5900</v>
      </c>
      <c r="O19" s="384" t="s">
        <v>64</v>
      </c>
    </row>
    <row r="20" spans="1:15" ht="28.5" customHeight="1">
      <c r="A20" s="378"/>
      <c r="B20" s="378"/>
      <c r="C20" s="378"/>
      <c r="D20" s="378"/>
      <c r="E20" s="378"/>
      <c r="F20" s="378"/>
      <c r="G20" s="378"/>
      <c r="H20" s="378"/>
      <c r="I20" s="378"/>
      <c r="J20" s="378"/>
      <c r="K20" s="378"/>
      <c r="L20" s="378"/>
      <c r="M20" s="378"/>
      <c r="N20" s="378"/>
      <c r="O20" s="378"/>
    </row>
    <row r="21" spans="1:15" ht="28.5" customHeight="1">
      <c r="A21" s="378"/>
      <c r="B21" s="378"/>
      <c r="C21" s="378"/>
      <c r="D21" s="378"/>
      <c r="E21" s="378"/>
      <c r="F21" s="378"/>
      <c r="G21" s="378"/>
      <c r="H21" s="378"/>
      <c r="I21" s="378"/>
      <c r="J21" s="378"/>
      <c r="K21" s="378"/>
      <c r="L21" s="378"/>
      <c r="M21" s="378"/>
      <c r="N21" s="378"/>
      <c r="O21" s="378"/>
    </row>
    <row r="22" spans="1:15" ht="28.5" customHeight="1">
      <c r="A22" s="378"/>
      <c r="B22" s="378"/>
      <c r="C22" s="378"/>
      <c r="D22" s="378"/>
      <c r="E22" s="378"/>
      <c r="F22" s="378"/>
      <c r="G22" s="378"/>
      <c r="H22" s="378"/>
      <c r="I22" s="378"/>
      <c r="J22" s="378"/>
      <c r="K22" s="378"/>
      <c r="L22" s="378"/>
      <c r="M22" s="378"/>
      <c r="N22" s="378"/>
      <c r="O22" s="378"/>
    </row>
    <row r="23" spans="1:15" ht="28.5" customHeight="1">
      <c r="A23" s="378"/>
      <c r="B23" s="378"/>
      <c r="C23" s="378"/>
      <c r="D23" s="378"/>
      <c r="E23" s="378"/>
      <c r="F23" s="378"/>
      <c r="G23" s="378"/>
      <c r="H23" s="378"/>
      <c r="I23" s="378"/>
      <c r="J23" s="378"/>
      <c r="K23" s="378"/>
      <c r="L23" s="378"/>
      <c r="M23" s="378"/>
      <c r="N23" s="378"/>
      <c r="O23" s="378"/>
    </row>
    <row r="24" spans="1:15" ht="28.5" customHeight="1">
      <c r="A24" s="378"/>
      <c r="B24" s="378"/>
      <c r="C24" s="378"/>
      <c r="D24" s="378"/>
      <c r="E24" s="378"/>
      <c r="F24" s="378"/>
      <c r="G24" s="378"/>
      <c r="H24" s="378"/>
      <c r="I24" s="378"/>
      <c r="J24" s="378"/>
      <c r="K24" s="378"/>
      <c r="L24" s="378"/>
      <c r="M24" s="378"/>
      <c r="N24" s="378"/>
      <c r="O24" s="378"/>
    </row>
    <row r="25" spans="1:15" ht="28.5" customHeight="1">
      <c r="A25" s="378"/>
      <c r="B25" s="378"/>
      <c r="C25" s="378"/>
      <c r="D25" s="378"/>
      <c r="E25" s="378"/>
      <c r="F25" s="378"/>
      <c r="G25" s="378"/>
      <c r="H25" s="378"/>
      <c r="I25" s="378"/>
      <c r="J25" s="378"/>
      <c r="K25" s="378"/>
      <c r="L25" s="378"/>
      <c r="M25" s="378"/>
      <c r="N25" s="378"/>
      <c r="O25" s="378"/>
    </row>
    <row r="26" spans="1:15" ht="28.5" customHeight="1">
      <c r="A26" s="378"/>
      <c r="B26" s="378"/>
      <c r="C26" s="378"/>
      <c r="D26" s="378"/>
      <c r="E26" s="378"/>
      <c r="F26" s="378"/>
      <c r="G26" s="378"/>
      <c r="H26" s="378"/>
      <c r="I26" s="378"/>
      <c r="J26" s="378"/>
      <c r="K26" s="378"/>
      <c r="L26" s="378"/>
      <c r="M26" s="378"/>
      <c r="N26" s="378"/>
      <c r="O26" s="378"/>
    </row>
    <row r="27" spans="1:15" ht="28.5" customHeight="1">
      <c r="A27" s="378"/>
      <c r="B27" s="378"/>
      <c r="C27" s="378"/>
      <c r="D27" s="378"/>
      <c r="E27" s="378"/>
      <c r="F27" s="378"/>
      <c r="G27" s="378"/>
      <c r="H27" s="378"/>
      <c r="I27" s="378"/>
      <c r="J27" s="378"/>
      <c r="K27" s="378"/>
      <c r="L27" s="378"/>
      <c r="M27" s="378"/>
      <c r="N27" s="378"/>
      <c r="O27" s="378"/>
    </row>
    <row r="28" spans="1:15" ht="14.25" customHeight="1">
      <c r="A28" s="497" t="s">
        <v>45</v>
      </c>
      <c r="B28" s="498"/>
      <c r="C28" s="375"/>
      <c r="D28" s="375" t="s">
        <v>41</v>
      </c>
      <c r="E28" s="375"/>
      <c r="F28" s="375"/>
      <c r="G28" s="375"/>
      <c r="H28" s="375"/>
      <c r="I28" s="375"/>
      <c r="J28" s="375"/>
      <c r="K28" s="375"/>
      <c r="L28" s="375"/>
      <c r="M28" s="375" t="s">
        <v>41</v>
      </c>
      <c r="N28" s="375" t="s">
        <v>41</v>
      </c>
      <c r="O28" s="375"/>
    </row>
    <row r="29" spans="1:15" ht="14.25" customHeight="1">
      <c r="A29" s="499"/>
      <c r="B29" s="500"/>
      <c r="C29" s="381" t="s">
        <v>65</v>
      </c>
      <c r="D29" s="380">
        <v>19300</v>
      </c>
      <c r="E29" s="377"/>
      <c r="F29" s="377"/>
      <c r="G29" s="377"/>
      <c r="H29" s="377"/>
      <c r="I29" s="377"/>
      <c r="J29" s="377"/>
      <c r="K29" s="377"/>
      <c r="L29" s="377"/>
      <c r="M29" s="380">
        <v>13400</v>
      </c>
      <c r="N29" s="380">
        <v>5900</v>
      </c>
      <c r="O29" s="377"/>
    </row>
  </sheetData>
  <mergeCells count="16">
    <mergeCell ref="A28:B28"/>
    <mergeCell ref="A29:B29"/>
    <mergeCell ref="J15:J16"/>
    <mergeCell ref="L15:L16"/>
    <mergeCell ref="E15:F15"/>
    <mergeCell ref="A15:B16"/>
    <mergeCell ref="C15:C16"/>
    <mergeCell ref="D15:D16"/>
    <mergeCell ref="N2:O2"/>
    <mergeCell ref="L2:M2"/>
    <mergeCell ref="M15:O15"/>
    <mergeCell ref="A4:O4"/>
    <mergeCell ref="K15:K16"/>
    <mergeCell ref="G15:G16"/>
    <mergeCell ref="H15:H16"/>
    <mergeCell ref="I15:I16"/>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Z55"/>
  <sheetViews>
    <sheetView showZeros="0" view="pageLayout" topLeftCell="A7" zoomScaleNormal="100" workbookViewId="0">
      <selection activeCell="O10" sqref="O10:P11"/>
    </sheetView>
  </sheetViews>
  <sheetFormatPr defaultRowHeight="13.5"/>
  <cols>
    <col min="1" max="8" width="3.625" style="226" customWidth="1"/>
    <col min="9" max="9" width="4" style="226" customWidth="1"/>
    <col min="10" max="20" width="3.625" style="226" customWidth="1"/>
    <col min="21" max="21" width="4.125" style="226" customWidth="1"/>
    <col min="22" max="25" width="3.625" style="226" customWidth="1"/>
    <col min="26" max="26" width="3.375" style="226" customWidth="1"/>
    <col min="27" max="16384" width="9" style="226"/>
  </cols>
  <sheetData>
    <row r="1" spans="1:26">
      <c r="A1" s="34" t="s">
        <v>522</v>
      </c>
    </row>
    <row r="2" spans="1:26" ht="14.25" thickBot="1">
      <c r="A2" s="1293" t="s">
        <v>523</v>
      </c>
      <c r="B2" s="1293"/>
      <c r="C2" s="1293"/>
      <c r="D2" s="1293"/>
      <c r="E2" s="1293"/>
      <c r="F2" s="1293"/>
      <c r="G2" s="1293"/>
      <c r="H2" s="1293"/>
      <c r="I2" s="1293"/>
      <c r="J2" s="1293"/>
      <c r="K2" s="1293"/>
      <c r="L2" s="1293"/>
      <c r="M2" s="1293"/>
      <c r="N2" s="1293"/>
      <c r="O2" s="1293"/>
      <c r="P2" s="1293"/>
      <c r="Q2" s="1293"/>
      <c r="R2" s="1293"/>
      <c r="S2" s="1293"/>
      <c r="T2" s="1293"/>
      <c r="U2" s="1293"/>
      <c r="V2" s="1293"/>
      <c r="W2" s="1293"/>
      <c r="X2" s="1293"/>
      <c r="Y2" s="1293"/>
      <c r="Z2" s="1293"/>
    </row>
    <row r="3" spans="1:26">
      <c r="A3" s="227" t="s">
        <v>474</v>
      </c>
      <c r="B3" s="1544">
        <v>0</v>
      </c>
      <c r="C3" s="1545"/>
      <c r="D3" s="1545"/>
      <c r="E3" s="1545"/>
      <c r="F3" s="1545"/>
      <c r="G3" s="1545"/>
      <c r="H3" s="1545"/>
      <c r="I3" s="1546"/>
      <c r="J3" s="228" t="s">
        <v>467</v>
      </c>
      <c r="K3" s="1565">
        <v>0</v>
      </c>
      <c r="L3" s="1566"/>
      <c r="M3" s="229"/>
      <c r="N3" s="1553" t="s">
        <v>475</v>
      </c>
      <c r="O3" s="1554"/>
      <c r="P3" s="230" t="s">
        <v>474</v>
      </c>
      <c r="Q3" s="1544">
        <v>0</v>
      </c>
      <c r="R3" s="1545"/>
      <c r="S3" s="1545"/>
      <c r="T3" s="1545"/>
      <c r="U3" s="1545"/>
      <c r="V3" s="1546"/>
      <c r="W3" s="228" t="s">
        <v>467</v>
      </c>
      <c r="X3" s="1565">
        <v>0</v>
      </c>
      <c r="Y3" s="1566"/>
      <c r="Z3" s="231"/>
    </row>
    <row r="4" spans="1:26">
      <c r="A4" s="232"/>
      <c r="B4" s="1559">
        <v>0</v>
      </c>
      <c r="C4" s="1560"/>
      <c r="D4" s="1560"/>
      <c r="E4" s="1560"/>
      <c r="F4" s="1560"/>
      <c r="G4" s="1560"/>
      <c r="H4" s="1560"/>
      <c r="I4" s="1561"/>
      <c r="J4" s="233"/>
      <c r="K4" s="1567"/>
      <c r="L4" s="1568"/>
      <c r="M4" s="234"/>
      <c r="N4" s="1555"/>
      <c r="O4" s="1556"/>
      <c r="P4" s="235"/>
      <c r="Q4" s="1559">
        <v>0</v>
      </c>
      <c r="R4" s="1560"/>
      <c r="S4" s="1560"/>
      <c r="T4" s="1560"/>
      <c r="U4" s="1560"/>
      <c r="V4" s="1561"/>
      <c r="W4" s="233"/>
      <c r="X4" s="1567"/>
      <c r="Y4" s="1568"/>
      <c r="Z4" s="236"/>
    </row>
    <row r="5" spans="1:26">
      <c r="A5" s="237" t="s">
        <v>476</v>
      </c>
      <c r="B5" s="1562"/>
      <c r="C5" s="1563"/>
      <c r="D5" s="1563"/>
      <c r="E5" s="1563"/>
      <c r="F5" s="1563"/>
      <c r="G5" s="1563"/>
      <c r="H5" s="1563"/>
      <c r="I5" s="1564"/>
      <c r="J5" s="238" t="s">
        <v>477</v>
      </c>
      <c r="K5" s="1569"/>
      <c r="L5" s="1570"/>
      <c r="M5" s="239" t="s">
        <v>315</v>
      </c>
      <c r="N5" s="1557"/>
      <c r="O5" s="1558"/>
      <c r="P5" s="240" t="s">
        <v>476</v>
      </c>
      <c r="Q5" s="1562"/>
      <c r="R5" s="1563"/>
      <c r="S5" s="1563"/>
      <c r="T5" s="1563"/>
      <c r="U5" s="1563"/>
      <c r="V5" s="1564"/>
      <c r="W5" s="238" t="s">
        <v>477</v>
      </c>
      <c r="X5" s="1569"/>
      <c r="Y5" s="1570"/>
      <c r="Z5" s="241" t="s">
        <v>315</v>
      </c>
    </row>
    <row r="6" spans="1:26">
      <c r="A6" s="242" t="s">
        <v>478</v>
      </c>
      <c r="B6" s="1571">
        <v>0</v>
      </c>
      <c r="C6" s="1572"/>
      <c r="D6" s="1572"/>
      <c r="E6" s="1572"/>
      <c r="F6" s="1572"/>
      <c r="G6" s="1572"/>
      <c r="H6" s="1572"/>
      <c r="I6" s="1572"/>
      <c r="J6" s="1572"/>
      <c r="K6" s="1572"/>
      <c r="L6" s="1572"/>
      <c r="M6" s="1572"/>
      <c r="N6" s="1572"/>
      <c r="O6" s="1573"/>
      <c r="P6" s="1547" t="s">
        <v>479</v>
      </c>
      <c r="Q6" s="1548"/>
      <c r="R6" s="1548"/>
      <c r="S6" s="1549"/>
      <c r="T6" s="1578">
        <v>0</v>
      </c>
      <c r="U6" s="1579"/>
      <c r="V6" s="1579"/>
      <c r="W6" s="1579"/>
      <c r="X6" s="1579"/>
      <c r="Y6" s="1585" t="s">
        <v>197</v>
      </c>
      <c r="Z6" s="1586"/>
    </row>
    <row r="7" spans="1:26" ht="13.5" customHeight="1">
      <c r="A7" s="232"/>
      <c r="B7" s="1574"/>
      <c r="C7" s="1575"/>
      <c r="D7" s="1575"/>
      <c r="E7" s="1575"/>
      <c r="F7" s="1575"/>
      <c r="G7" s="1575"/>
      <c r="H7" s="1575"/>
      <c r="I7" s="1575"/>
      <c r="J7" s="1575"/>
      <c r="K7" s="1575"/>
      <c r="L7" s="1575"/>
      <c r="M7" s="1575"/>
      <c r="N7" s="1575"/>
      <c r="O7" s="1576"/>
      <c r="P7" s="1550"/>
      <c r="Q7" s="1551"/>
      <c r="R7" s="1551"/>
      <c r="S7" s="1552"/>
      <c r="T7" s="1580"/>
      <c r="U7" s="1581"/>
      <c r="V7" s="1581"/>
      <c r="W7" s="1581"/>
      <c r="X7" s="1581"/>
      <c r="Y7" s="1587"/>
      <c r="Z7" s="1588"/>
    </row>
    <row r="8" spans="1:26">
      <c r="A8" s="237" t="s">
        <v>480</v>
      </c>
      <c r="B8" s="1562"/>
      <c r="C8" s="1563"/>
      <c r="D8" s="1563"/>
      <c r="E8" s="1563"/>
      <c r="F8" s="1563"/>
      <c r="G8" s="1563"/>
      <c r="H8" s="1563"/>
      <c r="I8" s="1563"/>
      <c r="J8" s="1563"/>
      <c r="K8" s="1563"/>
      <c r="L8" s="1563"/>
      <c r="M8" s="1563"/>
      <c r="N8" s="1563"/>
      <c r="O8" s="1564"/>
      <c r="P8" s="1577"/>
      <c r="Q8" s="1343"/>
      <c r="R8" s="1343"/>
      <c r="S8" s="1344"/>
      <c r="T8" s="1582"/>
      <c r="U8" s="1583"/>
      <c r="V8" s="1583"/>
      <c r="W8" s="1583"/>
      <c r="X8" s="1583"/>
      <c r="Y8" s="1583"/>
      <c r="Z8" s="1584"/>
    </row>
    <row r="9" spans="1:26" ht="14.25" thickBot="1">
      <c r="A9" s="243"/>
      <c r="B9" s="244"/>
      <c r="C9" s="244"/>
      <c r="D9" s="244"/>
      <c r="E9" s="244"/>
      <c r="F9" s="244"/>
      <c r="G9" s="244"/>
      <c r="H9" s="244"/>
      <c r="I9" s="244"/>
      <c r="J9" s="244"/>
      <c r="K9" s="244"/>
      <c r="L9" s="244"/>
      <c r="M9" s="244"/>
      <c r="N9" s="244"/>
      <c r="O9" s="244"/>
      <c r="P9" s="244"/>
      <c r="Q9" s="244"/>
      <c r="R9" s="244"/>
      <c r="S9" s="244"/>
      <c r="T9" s="244"/>
      <c r="U9" s="244"/>
      <c r="V9" s="244"/>
      <c r="W9" s="244"/>
      <c r="X9" s="244"/>
      <c r="Y9" s="244"/>
      <c r="Z9" s="245"/>
    </row>
    <row r="10" spans="1:26" ht="15.75" customHeight="1">
      <c r="A10" s="1396" t="s">
        <v>481</v>
      </c>
      <c r="B10" s="1370"/>
      <c r="C10" s="1397"/>
      <c r="D10" s="1369" t="s">
        <v>482</v>
      </c>
      <c r="E10" s="1397"/>
      <c r="F10" s="1369" t="s">
        <v>483</v>
      </c>
      <c r="G10" s="1397"/>
      <c r="H10" s="1369" t="s">
        <v>484</v>
      </c>
      <c r="I10" s="1370"/>
      <c r="J10" s="1397"/>
      <c r="K10" s="1429" t="s">
        <v>485</v>
      </c>
      <c r="L10" s="1397"/>
      <c r="M10" s="1418" t="s">
        <v>486</v>
      </c>
      <c r="N10" s="1465"/>
      <c r="O10" s="1369" t="s">
        <v>487</v>
      </c>
      <c r="P10" s="1397"/>
      <c r="Q10" s="1429" t="s">
        <v>488</v>
      </c>
      <c r="R10" s="1460"/>
      <c r="S10" s="1461"/>
      <c r="T10" s="1429" t="s">
        <v>489</v>
      </c>
      <c r="U10" s="1397"/>
      <c r="V10" s="1429" t="s">
        <v>490</v>
      </c>
      <c r="W10" s="1397"/>
      <c r="X10" s="1418" t="s">
        <v>491</v>
      </c>
      <c r="Y10" s="1419"/>
      <c r="Z10" s="1420"/>
    </row>
    <row r="11" spans="1:26">
      <c r="A11" s="1398"/>
      <c r="B11" s="1373"/>
      <c r="C11" s="1399"/>
      <c r="D11" s="1372"/>
      <c r="E11" s="1399"/>
      <c r="F11" s="1372"/>
      <c r="G11" s="1399"/>
      <c r="H11" s="1372"/>
      <c r="I11" s="1373"/>
      <c r="J11" s="1399"/>
      <c r="K11" s="1372"/>
      <c r="L11" s="1399"/>
      <c r="M11" s="1421"/>
      <c r="N11" s="1466"/>
      <c r="O11" s="1372"/>
      <c r="P11" s="1399"/>
      <c r="Q11" s="1462"/>
      <c r="R11" s="1463"/>
      <c r="S11" s="1464"/>
      <c r="T11" s="1372"/>
      <c r="U11" s="1399"/>
      <c r="V11" s="1372"/>
      <c r="W11" s="1399"/>
      <c r="X11" s="1421"/>
      <c r="Y11" s="1422"/>
      <c r="Z11" s="1423"/>
    </row>
    <row r="12" spans="1:26">
      <c r="A12" s="1400" t="s">
        <v>492</v>
      </c>
      <c r="B12" s="1401"/>
      <c r="C12" s="1402"/>
      <c r="D12" s="1410"/>
      <c r="E12" s="1411"/>
      <c r="F12" s="1480"/>
      <c r="G12" s="1481"/>
      <c r="H12" s="1474"/>
      <c r="I12" s="1475"/>
      <c r="J12" s="1476"/>
      <c r="K12" s="1452"/>
      <c r="L12" s="1453"/>
      <c r="M12" s="1471"/>
      <c r="N12" s="1472"/>
      <c r="O12" s="1434"/>
      <c r="P12" s="1435"/>
      <c r="Q12" s="1454"/>
      <c r="R12" s="1455"/>
      <c r="S12" s="1456"/>
      <c r="T12" s="1430"/>
      <c r="U12" s="1431"/>
      <c r="V12" s="1443"/>
      <c r="W12" s="1444"/>
      <c r="X12" s="1424"/>
      <c r="Y12" s="1425"/>
      <c r="Z12" s="1426"/>
    </row>
    <row r="13" spans="1:26" ht="14.25" thickBot="1">
      <c r="A13" s="1403"/>
      <c r="B13" s="1404"/>
      <c r="C13" s="1405"/>
      <c r="D13" s="1408"/>
      <c r="E13" s="1409"/>
      <c r="F13" s="1482"/>
      <c r="G13" s="1483"/>
      <c r="H13" s="1477"/>
      <c r="I13" s="1478"/>
      <c r="J13" s="1479"/>
      <c r="K13" s="1469"/>
      <c r="L13" s="1470"/>
      <c r="M13" s="1361"/>
      <c r="N13" s="1362"/>
      <c r="O13" s="1436"/>
      <c r="P13" s="1437"/>
      <c r="Q13" s="1457"/>
      <c r="R13" s="1458"/>
      <c r="S13" s="1459"/>
      <c r="T13" s="1432"/>
      <c r="U13" s="1433"/>
      <c r="V13" s="1445"/>
      <c r="W13" s="1446"/>
      <c r="X13" s="1440"/>
      <c r="Y13" s="1441"/>
      <c r="Z13" s="1442"/>
    </row>
    <row r="14" spans="1:26" ht="14.25" thickTop="1">
      <c r="A14" s="248"/>
      <c r="B14" s="249"/>
      <c r="C14" s="250"/>
      <c r="D14" s="1412"/>
      <c r="E14" s="1413"/>
      <c r="F14" s="1416"/>
      <c r="G14" s="1417"/>
      <c r="H14" s="1535"/>
      <c r="I14" s="1536"/>
      <c r="J14" s="1537"/>
      <c r="K14" s="1427"/>
      <c r="L14" s="1428"/>
      <c r="M14" s="1467"/>
      <c r="N14" s="1468"/>
      <c r="O14" s="1447" t="str">
        <f t="shared" ref="O14:O19" si="0">IF(H14="","",ROUND(H14*K14*M14/1000,0))</f>
        <v/>
      </c>
      <c r="P14" s="1448"/>
      <c r="Q14" s="1449"/>
      <c r="R14" s="1450"/>
      <c r="S14" s="1451"/>
      <c r="T14" s="1447"/>
      <c r="U14" s="1448"/>
      <c r="V14" s="1438"/>
      <c r="W14" s="1439"/>
      <c r="X14" s="1438"/>
      <c r="Y14" s="1500"/>
      <c r="Z14" s="1501"/>
    </row>
    <row r="15" spans="1:26">
      <c r="A15" s="248"/>
      <c r="B15" s="249"/>
      <c r="C15" s="253"/>
      <c r="D15" s="1414"/>
      <c r="E15" s="1415"/>
      <c r="F15" s="1416"/>
      <c r="G15" s="1417"/>
      <c r="H15" s="1486"/>
      <c r="I15" s="1487"/>
      <c r="J15" s="1488"/>
      <c r="K15" s="1427"/>
      <c r="L15" s="1428"/>
      <c r="M15" s="1467"/>
      <c r="N15" s="1468"/>
      <c r="O15" s="1447" t="str">
        <f t="shared" si="0"/>
        <v/>
      </c>
      <c r="P15" s="1448"/>
      <c r="Q15" s="1447"/>
      <c r="R15" s="1473"/>
      <c r="S15" s="1448"/>
      <c r="T15" s="1447"/>
      <c r="U15" s="1448"/>
      <c r="V15" s="1414"/>
      <c r="W15" s="1415"/>
      <c r="X15" s="1493"/>
      <c r="Y15" s="1494"/>
      <c r="Z15" s="1495"/>
    </row>
    <row r="16" spans="1:26">
      <c r="A16" s="255"/>
      <c r="B16" s="249"/>
      <c r="C16" s="250"/>
      <c r="D16" s="1412"/>
      <c r="E16" s="1413"/>
      <c r="F16" s="1416"/>
      <c r="G16" s="1417"/>
      <c r="H16" s="1486"/>
      <c r="I16" s="1487"/>
      <c r="J16" s="1488"/>
      <c r="K16" s="1427"/>
      <c r="L16" s="1428"/>
      <c r="M16" s="1467"/>
      <c r="N16" s="1468"/>
      <c r="O16" s="1542" t="str">
        <f t="shared" si="0"/>
        <v/>
      </c>
      <c r="P16" s="1543"/>
      <c r="Q16" s="1447"/>
      <c r="R16" s="1473"/>
      <c r="S16" s="1448"/>
      <c r="T16" s="1447"/>
      <c r="U16" s="1448"/>
      <c r="V16" s="1438"/>
      <c r="W16" s="1439"/>
      <c r="X16" s="1438"/>
      <c r="Y16" s="1500"/>
      <c r="Z16" s="1501"/>
    </row>
    <row r="17" spans="1:26">
      <c r="A17" s="255"/>
      <c r="B17" s="249"/>
      <c r="C17" s="253"/>
      <c r="D17" s="1414"/>
      <c r="E17" s="1415"/>
      <c r="F17" s="1416"/>
      <c r="G17" s="1417"/>
      <c r="H17" s="1486"/>
      <c r="I17" s="1487"/>
      <c r="J17" s="1488"/>
      <c r="K17" s="1427"/>
      <c r="L17" s="1428"/>
      <c r="M17" s="1467"/>
      <c r="N17" s="1468"/>
      <c r="O17" s="1447" t="str">
        <f t="shared" si="0"/>
        <v/>
      </c>
      <c r="P17" s="1448"/>
      <c r="Q17" s="1447"/>
      <c r="R17" s="1473"/>
      <c r="S17" s="1448"/>
      <c r="T17" s="1447"/>
      <c r="U17" s="1448"/>
      <c r="V17" s="1493"/>
      <c r="W17" s="1538"/>
      <c r="X17" s="1493"/>
      <c r="Y17" s="1494"/>
      <c r="Z17" s="1495"/>
    </row>
    <row r="18" spans="1:26">
      <c r="A18" s="248"/>
      <c r="B18" s="249"/>
      <c r="C18" s="250"/>
      <c r="D18" s="1412"/>
      <c r="E18" s="1413"/>
      <c r="F18" s="1416"/>
      <c r="G18" s="1417"/>
      <c r="H18" s="1486"/>
      <c r="I18" s="1487"/>
      <c r="J18" s="1488"/>
      <c r="K18" s="1427"/>
      <c r="L18" s="1428"/>
      <c r="M18" s="1467"/>
      <c r="N18" s="1468"/>
      <c r="O18" s="1447" t="str">
        <f t="shared" si="0"/>
        <v/>
      </c>
      <c r="P18" s="1448"/>
      <c r="Q18" s="1447" t="str">
        <f>I28</f>
        <v/>
      </c>
      <c r="R18" s="1473"/>
      <c r="S18" s="1448"/>
      <c r="T18" s="1447" t="str">
        <f>V28</f>
        <v/>
      </c>
      <c r="U18" s="1448"/>
      <c r="V18" s="1438"/>
      <c r="W18" s="1439"/>
      <c r="X18" s="1438"/>
      <c r="Y18" s="1500"/>
      <c r="Z18" s="1501"/>
    </row>
    <row r="19" spans="1:26">
      <c r="A19" s="248"/>
      <c r="B19" s="249"/>
      <c r="C19" s="253"/>
      <c r="D19" s="1406"/>
      <c r="E19" s="1407"/>
      <c r="F19" s="1484"/>
      <c r="G19" s="1485"/>
      <c r="H19" s="1539"/>
      <c r="I19" s="1540"/>
      <c r="J19" s="1541"/>
      <c r="K19" s="1489"/>
      <c r="L19" s="1490"/>
      <c r="M19" s="1589"/>
      <c r="N19" s="1590"/>
      <c r="O19" s="1491" t="str">
        <f t="shared" si="0"/>
        <v/>
      </c>
      <c r="P19" s="1492"/>
      <c r="Q19" s="1491" t="str">
        <f>I29</f>
        <v/>
      </c>
      <c r="R19" s="1591"/>
      <c r="S19" s="1492"/>
      <c r="T19" s="1491" t="str">
        <f>V29</f>
        <v/>
      </c>
      <c r="U19" s="1492"/>
      <c r="V19" s="1496"/>
      <c r="W19" s="1499"/>
      <c r="X19" s="1496"/>
      <c r="Y19" s="1497"/>
      <c r="Z19" s="1498"/>
    </row>
    <row r="20" spans="1:26">
      <c r="A20" s="1333" t="s">
        <v>493</v>
      </c>
      <c r="B20" s="1334"/>
      <c r="C20" s="1335"/>
      <c r="D20" s="1387"/>
      <c r="E20" s="1388"/>
      <c r="F20" s="1387"/>
      <c r="G20" s="1388"/>
      <c r="H20" s="1380">
        <f>SUM(H14:J19)</f>
        <v>0</v>
      </c>
      <c r="I20" s="1381"/>
      <c r="J20" s="1382"/>
      <c r="K20" s="1594"/>
      <c r="L20" s="1595"/>
      <c r="M20" s="1532"/>
      <c r="N20" s="1533"/>
      <c r="O20" s="1517">
        <f>SUM(O14:P19)</f>
        <v>0</v>
      </c>
      <c r="P20" s="1592"/>
      <c r="Q20" s="1517">
        <f>SUM(Q12:S19)</f>
        <v>0</v>
      </c>
      <c r="R20" s="1518"/>
      <c r="S20" s="1592"/>
      <c r="T20" s="1517">
        <f>SUM(T14:U19)</f>
        <v>0</v>
      </c>
      <c r="U20" s="1592"/>
      <c r="V20" s="1597"/>
      <c r="W20" s="1600"/>
      <c r="X20" s="1597"/>
      <c r="Y20" s="1598"/>
      <c r="Z20" s="1599"/>
    </row>
    <row r="21" spans="1:26">
      <c r="A21" s="248"/>
      <c r="B21" s="249"/>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4"/>
    </row>
    <row r="22" spans="1:26">
      <c r="A22" s="1333" t="s">
        <v>524</v>
      </c>
      <c r="B22" s="1334"/>
      <c r="C22" s="1334"/>
      <c r="D22" s="1334"/>
      <c r="E22" s="1334"/>
      <c r="F22" s="1334"/>
      <c r="G22" s="1334"/>
      <c r="H22" s="1334"/>
      <c r="I22" s="1334"/>
      <c r="J22" s="1334"/>
      <c r="K22" s="1334"/>
      <c r="L22" s="1334"/>
      <c r="M22" s="1534"/>
      <c r="N22" s="1593" t="s">
        <v>525</v>
      </c>
      <c r="O22" s="1334"/>
      <c r="P22" s="1334"/>
      <c r="Q22" s="1334"/>
      <c r="R22" s="1334"/>
      <c r="S22" s="1334"/>
      <c r="T22" s="1334"/>
      <c r="U22" s="1334"/>
      <c r="V22" s="1334"/>
      <c r="W22" s="1334"/>
      <c r="X22" s="1334"/>
      <c r="Y22" s="1334"/>
      <c r="Z22" s="1596"/>
    </row>
    <row r="23" spans="1:26">
      <c r="A23" s="1333" t="s">
        <v>482</v>
      </c>
      <c r="B23" s="1335"/>
      <c r="C23" s="260" t="s">
        <v>467</v>
      </c>
      <c r="D23" s="1502" t="s">
        <v>494</v>
      </c>
      <c r="E23" s="1335"/>
      <c r="F23" s="1503" t="s">
        <v>495</v>
      </c>
      <c r="G23" s="1504"/>
      <c r="H23" s="261" t="s">
        <v>496</v>
      </c>
      <c r="I23" s="1502" t="s">
        <v>497</v>
      </c>
      <c r="J23" s="1335"/>
      <c r="K23" s="1502" t="s">
        <v>498</v>
      </c>
      <c r="L23" s="1335"/>
      <c r="M23" s="258"/>
      <c r="N23" s="1593" t="s">
        <v>482</v>
      </c>
      <c r="O23" s="1335"/>
      <c r="P23" s="260" t="s">
        <v>467</v>
      </c>
      <c r="Q23" s="1502" t="s">
        <v>494</v>
      </c>
      <c r="R23" s="1335"/>
      <c r="S23" s="1503" t="s">
        <v>495</v>
      </c>
      <c r="T23" s="1504"/>
      <c r="U23" s="261" t="s">
        <v>496</v>
      </c>
      <c r="V23" s="1502" t="s">
        <v>497</v>
      </c>
      <c r="W23" s="1335"/>
      <c r="X23" s="1502" t="s">
        <v>499</v>
      </c>
      <c r="Y23" s="1335"/>
      <c r="Z23" s="259"/>
    </row>
    <row r="24" spans="1:26">
      <c r="A24" s="1389">
        <f t="shared" ref="A24:A29" si="1">D14</f>
        <v>0</v>
      </c>
      <c r="B24" s="1390"/>
      <c r="C24" s="262">
        <f t="shared" ref="C24:C29" si="2">F14</f>
        <v>0</v>
      </c>
      <c r="D24" s="1505"/>
      <c r="E24" s="1506"/>
      <c r="F24" s="1507"/>
      <c r="G24" s="1508"/>
      <c r="H24" s="263"/>
      <c r="I24" s="1505" t="str">
        <f t="shared" ref="I24:I29" si="3">IF(D24&gt;0,ROUND(D24*F24*H24/1000,0),"")</f>
        <v/>
      </c>
      <c r="J24" s="1506"/>
      <c r="K24" s="1505">
        <f t="shared" ref="K24:K29" si="4">H14-D24</f>
        <v>0</v>
      </c>
      <c r="L24" s="1506"/>
      <c r="M24" s="264"/>
      <c r="N24" s="1510">
        <f t="shared" ref="N24:N29" si="5">D14</f>
        <v>0</v>
      </c>
      <c r="O24" s="1390"/>
      <c r="P24" s="265">
        <f t="shared" ref="P24:P29" si="6">F14</f>
        <v>0</v>
      </c>
      <c r="Q24" s="1507"/>
      <c r="R24" s="1508"/>
      <c r="S24" s="1507"/>
      <c r="T24" s="1508"/>
      <c r="U24" s="266"/>
      <c r="V24" s="1505" t="str">
        <f t="shared" ref="V24:V29" si="7">IF(N24&gt;0,ROUND(Q24*S24/1000,0),"")</f>
        <v/>
      </c>
      <c r="W24" s="1506"/>
      <c r="X24" s="1505">
        <f t="shared" ref="X24:X29" si="8">H14-D24-Q24</f>
        <v>0</v>
      </c>
      <c r="Y24" s="1506"/>
      <c r="Z24" s="267"/>
    </row>
    <row r="25" spans="1:26">
      <c r="A25" s="1393">
        <f t="shared" si="1"/>
        <v>0</v>
      </c>
      <c r="B25" s="1392"/>
      <c r="C25" s="268">
        <f t="shared" si="2"/>
        <v>0</v>
      </c>
      <c r="D25" s="1394"/>
      <c r="E25" s="1395"/>
      <c r="F25" s="1345"/>
      <c r="G25" s="1346"/>
      <c r="H25" s="269"/>
      <c r="I25" s="1345" t="str">
        <f t="shared" si="3"/>
        <v/>
      </c>
      <c r="J25" s="1346"/>
      <c r="K25" s="1345">
        <f t="shared" si="4"/>
        <v>0</v>
      </c>
      <c r="L25" s="1346"/>
      <c r="M25" s="270"/>
      <c r="N25" s="1509">
        <f t="shared" si="5"/>
        <v>0</v>
      </c>
      <c r="O25" s="1386"/>
      <c r="P25" s="271">
        <f t="shared" si="6"/>
        <v>0</v>
      </c>
      <c r="Q25" s="1345"/>
      <c r="R25" s="1346"/>
      <c r="S25" s="1345"/>
      <c r="T25" s="1346"/>
      <c r="U25" s="272"/>
      <c r="V25" s="1345" t="str">
        <f t="shared" si="7"/>
        <v/>
      </c>
      <c r="W25" s="1346"/>
      <c r="X25" s="1345">
        <f t="shared" si="8"/>
        <v>0</v>
      </c>
      <c r="Y25" s="1346"/>
      <c r="Z25" s="273"/>
    </row>
    <row r="26" spans="1:26">
      <c r="A26" s="1393">
        <f t="shared" si="1"/>
        <v>0</v>
      </c>
      <c r="B26" s="1392"/>
      <c r="C26" s="268">
        <f t="shared" si="2"/>
        <v>0</v>
      </c>
      <c r="D26" s="1391"/>
      <c r="E26" s="1392"/>
      <c r="F26" s="1385"/>
      <c r="G26" s="1386"/>
      <c r="H26" s="269"/>
      <c r="I26" s="1345" t="str">
        <f t="shared" si="3"/>
        <v/>
      </c>
      <c r="J26" s="1346"/>
      <c r="K26" s="1345">
        <f t="shared" si="4"/>
        <v>0</v>
      </c>
      <c r="L26" s="1346"/>
      <c r="M26" s="270"/>
      <c r="N26" s="1509">
        <f t="shared" si="5"/>
        <v>0</v>
      </c>
      <c r="O26" s="1386"/>
      <c r="P26" s="271">
        <f t="shared" si="6"/>
        <v>0</v>
      </c>
      <c r="Q26" s="1345"/>
      <c r="R26" s="1346"/>
      <c r="S26" s="1345"/>
      <c r="T26" s="1346"/>
      <c r="U26" s="269"/>
      <c r="V26" s="1345" t="str">
        <f t="shared" si="7"/>
        <v/>
      </c>
      <c r="W26" s="1346"/>
      <c r="X26" s="1345">
        <f t="shared" si="8"/>
        <v>0</v>
      </c>
      <c r="Y26" s="1346"/>
      <c r="Z26" s="273"/>
    </row>
    <row r="27" spans="1:26" ht="13.5" customHeight="1">
      <c r="A27" s="1393">
        <f t="shared" si="1"/>
        <v>0</v>
      </c>
      <c r="B27" s="1392"/>
      <c r="C27" s="268">
        <f t="shared" si="2"/>
        <v>0</v>
      </c>
      <c r="D27" s="1391"/>
      <c r="E27" s="1392"/>
      <c r="F27" s="1385"/>
      <c r="G27" s="1386"/>
      <c r="H27" s="269"/>
      <c r="I27" s="1345" t="str">
        <f t="shared" si="3"/>
        <v/>
      </c>
      <c r="J27" s="1346"/>
      <c r="K27" s="1345">
        <f t="shared" si="4"/>
        <v>0</v>
      </c>
      <c r="L27" s="1346"/>
      <c r="M27" s="270"/>
      <c r="N27" s="1509">
        <f t="shared" si="5"/>
        <v>0</v>
      </c>
      <c r="O27" s="1386"/>
      <c r="P27" s="271">
        <f t="shared" si="6"/>
        <v>0</v>
      </c>
      <c r="Q27" s="1345"/>
      <c r="R27" s="1346"/>
      <c r="S27" s="1345"/>
      <c r="T27" s="1346"/>
      <c r="U27" s="269"/>
      <c r="V27" s="1345" t="str">
        <f t="shared" si="7"/>
        <v/>
      </c>
      <c r="W27" s="1346"/>
      <c r="X27" s="1345">
        <f t="shared" si="8"/>
        <v>0</v>
      </c>
      <c r="Y27" s="1346"/>
      <c r="Z27" s="273"/>
    </row>
    <row r="28" spans="1:26">
      <c r="A28" s="1393">
        <f t="shared" si="1"/>
        <v>0</v>
      </c>
      <c r="B28" s="1392"/>
      <c r="C28" s="268">
        <f t="shared" si="2"/>
        <v>0</v>
      </c>
      <c r="D28" s="1513"/>
      <c r="E28" s="1514"/>
      <c r="F28" s="1385"/>
      <c r="G28" s="1386"/>
      <c r="H28" s="269"/>
      <c r="I28" s="1345" t="str">
        <f t="shared" si="3"/>
        <v/>
      </c>
      <c r="J28" s="1346"/>
      <c r="K28" s="1345">
        <f t="shared" si="4"/>
        <v>0</v>
      </c>
      <c r="L28" s="1346"/>
      <c r="M28" s="270"/>
      <c r="N28" s="1509">
        <f t="shared" si="5"/>
        <v>0</v>
      </c>
      <c r="O28" s="1386"/>
      <c r="P28" s="271">
        <f t="shared" si="6"/>
        <v>0</v>
      </c>
      <c r="Q28" s="1345"/>
      <c r="R28" s="1346"/>
      <c r="S28" s="1345"/>
      <c r="T28" s="1346"/>
      <c r="U28" s="269"/>
      <c r="V28" s="1345" t="str">
        <f t="shared" si="7"/>
        <v/>
      </c>
      <c r="W28" s="1346"/>
      <c r="X28" s="1345">
        <f t="shared" si="8"/>
        <v>0</v>
      </c>
      <c r="Y28" s="1346"/>
      <c r="Z28" s="273"/>
    </row>
    <row r="29" spans="1:26" ht="14.25" thickBot="1">
      <c r="A29" s="1511">
        <f t="shared" si="1"/>
        <v>0</v>
      </c>
      <c r="B29" s="1512"/>
      <c r="C29" s="274">
        <f t="shared" si="2"/>
        <v>0</v>
      </c>
      <c r="D29" s="1515"/>
      <c r="E29" s="1516"/>
      <c r="F29" s="1375"/>
      <c r="G29" s="1376"/>
      <c r="H29" s="275"/>
      <c r="I29" s="1375" t="str">
        <f t="shared" si="3"/>
        <v/>
      </c>
      <c r="J29" s="1376"/>
      <c r="K29" s="1375">
        <f t="shared" si="4"/>
        <v>0</v>
      </c>
      <c r="L29" s="1376"/>
      <c r="M29" s="276"/>
      <c r="N29" s="1520">
        <f t="shared" si="5"/>
        <v>0</v>
      </c>
      <c r="O29" s="1521"/>
      <c r="P29" s="277">
        <f t="shared" si="6"/>
        <v>0</v>
      </c>
      <c r="Q29" s="1375"/>
      <c r="R29" s="1376"/>
      <c r="S29" s="1375"/>
      <c r="T29" s="1376"/>
      <c r="U29" s="275"/>
      <c r="V29" s="1601" t="str">
        <f t="shared" si="7"/>
        <v/>
      </c>
      <c r="W29" s="1602"/>
      <c r="X29" s="1601">
        <f t="shared" si="8"/>
        <v>0</v>
      </c>
      <c r="Y29" s="1602"/>
      <c r="Z29" s="278"/>
    </row>
    <row r="30" spans="1:26" ht="14.25" thickBot="1">
      <c r="A30" s="1383" t="s">
        <v>190</v>
      </c>
      <c r="B30" s="1384"/>
      <c r="C30" s="279"/>
      <c r="D30" s="279"/>
      <c r="E30" s="279"/>
      <c r="F30" s="280"/>
      <c r="G30" s="280"/>
      <c r="H30" s="280"/>
      <c r="I30" s="1530">
        <f>SUM(I24:J29)</f>
        <v>0</v>
      </c>
      <c r="J30" s="1531"/>
      <c r="K30" s="280"/>
      <c r="L30" s="280"/>
      <c r="M30" s="281"/>
      <c r="N30" s="282"/>
      <c r="O30" s="282"/>
      <c r="P30" s="282"/>
      <c r="Q30" s="282"/>
      <c r="R30" s="282"/>
      <c r="S30" s="282"/>
      <c r="T30" s="282"/>
      <c r="U30" s="282"/>
      <c r="V30" s="282"/>
      <c r="W30" s="282"/>
      <c r="X30" s="282"/>
      <c r="Y30" s="283"/>
      <c r="Z30" s="284"/>
    </row>
    <row r="31" spans="1:26" ht="14.25" thickBot="1">
      <c r="A31" s="1366" t="s">
        <v>500</v>
      </c>
      <c r="B31" s="1367"/>
      <c r="C31" s="1367"/>
      <c r="D31" s="1367"/>
      <c r="E31" s="1367"/>
      <c r="F31" s="1367"/>
      <c r="G31" s="1367"/>
      <c r="H31" s="1367"/>
      <c r="I31" s="1367"/>
      <c r="J31" s="1367"/>
      <c r="K31" s="1367"/>
      <c r="L31" s="1367"/>
      <c r="M31" s="1367"/>
      <c r="N31" s="1367"/>
      <c r="O31" s="1367"/>
      <c r="P31" s="1367"/>
      <c r="Q31" s="1367"/>
      <c r="R31" s="1367"/>
      <c r="S31" s="1367"/>
      <c r="T31" s="1367"/>
      <c r="U31" s="1367"/>
      <c r="V31" s="1367"/>
      <c r="W31" s="1367"/>
      <c r="X31" s="1367"/>
      <c r="Y31" s="1367"/>
      <c r="Z31" s="1368"/>
    </row>
    <row r="32" spans="1:26">
      <c r="A32" s="285"/>
      <c r="B32" s="1315" t="s">
        <v>328</v>
      </c>
      <c r="C32" s="1316"/>
      <c r="D32" s="1316"/>
      <c r="E32" s="1317"/>
      <c r="F32" s="1369" t="s">
        <v>526</v>
      </c>
      <c r="G32" s="1370"/>
      <c r="H32" s="1370"/>
      <c r="I32" s="1370"/>
      <c r="J32" s="1370"/>
      <c r="K32" s="1370"/>
      <c r="L32" s="1397"/>
      <c r="M32" s="1369" t="s">
        <v>527</v>
      </c>
      <c r="N32" s="1370"/>
      <c r="O32" s="1370"/>
      <c r="P32" s="1370"/>
      <c r="Q32" s="1370"/>
      <c r="R32" s="1370"/>
      <c r="S32" s="1397"/>
      <c r="T32" s="1369" t="s">
        <v>528</v>
      </c>
      <c r="U32" s="1397"/>
      <c r="V32" s="1369" t="s">
        <v>501</v>
      </c>
      <c r="W32" s="1370"/>
      <c r="X32" s="1370"/>
      <c r="Y32" s="1370"/>
      <c r="Z32" s="1371"/>
    </row>
    <row r="33" spans="1:26">
      <c r="A33" s="286"/>
      <c r="B33" s="1318"/>
      <c r="C33" s="1319"/>
      <c r="D33" s="1319"/>
      <c r="E33" s="1320"/>
      <c r="F33" s="287"/>
      <c r="G33" s="288"/>
      <c r="H33" s="288"/>
      <c r="I33" s="1525" t="s">
        <v>502</v>
      </c>
      <c r="J33" s="1526"/>
      <c r="K33" s="1526"/>
      <c r="L33" s="1527"/>
      <c r="M33" s="288"/>
      <c r="N33" s="288"/>
      <c r="O33" s="246"/>
      <c r="P33" s="1525" t="s">
        <v>502</v>
      </c>
      <c r="Q33" s="1526"/>
      <c r="R33" s="1526"/>
      <c r="S33" s="1527"/>
      <c r="T33" s="1372"/>
      <c r="U33" s="1399"/>
      <c r="V33" s="1372"/>
      <c r="W33" s="1373"/>
      <c r="X33" s="1373"/>
      <c r="Y33" s="1373"/>
      <c r="Z33" s="1374"/>
    </row>
    <row r="34" spans="1:26">
      <c r="A34" s="1294" t="s">
        <v>503</v>
      </c>
      <c r="B34" s="1300" t="s">
        <v>370</v>
      </c>
      <c r="C34" s="1301"/>
      <c r="D34" s="1301"/>
      <c r="E34" s="1302"/>
      <c r="F34" s="1522"/>
      <c r="G34" s="1523"/>
      <c r="H34" s="1524"/>
      <c r="I34" s="290" t="s">
        <v>529</v>
      </c>
      <c r="J34" s="291"/>
      <c r="K34" s="291"/>
      <c r="L34" s="292"/>
      <c r="M34" s="1522">
        <f>Q20</f>
        <v>0</v>
      </c>
      <c r="N34" s="1523"/>
      <c r="O34" s="1524"/>
      <c r="P34" s="290" t="s">
        <v>529</v>
      </c>
      <c r="Q34" s="291"/>
      <c r="R34" s="291"/>
      <c r="S34" s="292"/>
      <c r="T34" s="1528">
        <f t="shared" ref="T34:T49" si="9">M34-F34</f>
        <v>0</v>
      </c>
      <c r="U34" s="1529"/>
      <c r="V34" s="293"/>
      <c r="W34" s="293"/>
      <c r="X34" s="294"/>
      <c r="Y34" s="294"/>
      <c r="Z34" s="295"/>
    </row>
    <row r="35" spans="1:26">
      <c r="A35" s="1295"/>
      <c r="B35" s="1303" t="s">
        <v>504</v>
      </c>
      <c r="C35" s="1304"/>
      <c r="D35" s="1304"/>
      <c r="E35" s="1305"/>
      <c r="F35" s="1351"/>
      <c r="G35" s="1352"/>
      <c r="H35" s="1353"/>
      <c r="I35" s="296"/>
      <c r="J35" s="297"/>
      <c r="K35" s="297"/>
      <c r="L35" s="251"/>
      <c r="M35" s="1351">
        <f>F36</f>
        <v>0</v>
      </c>
      <c r="N35" s="1352"/>
      <c r="O35" s="1353"/>
      <c r="P35" s="296"/>
      <c r="Q35" s="297"/>
      <c r="R35" s="297"/>
      <c r="S35" s="251"/>
      <c r="T35" s="1349">
        <f t="shared" si="9"/>
        <v>0</v>
      </c>
      <c r="U35" s="1350"/>
      <c r="V35" s="293"/>
      <c r="W35" s="293"/>
      <c r="X35" s="294"/>
      <c r="Y35" s="294"/>
      <c r="Z35" s="295"/>
    </row>
    <row r="36" spans="1:26">
      <c r="A36" s="1295"/>
      <c r="B36" s="1303" t="s">
        <v>505</v>
      </c>
      <c r="C36" s="1304"/>
      <c r="D36" s="1304"/>
      <c r="E36" s="1305"/>
      <c r="F36" s="1351"/>
      <c r="G36" s="1352"/>
      <c r="H36" s="1353"/>
      <c r="I36" s="296"/>
      <c r="J36" s="297"/>
      <c r="K36" s="297"/>
      <c r="L36" s="251"/>
      <c r="M36" s="1351">
        <f>T20</f>
        <v>0</v>
      </c>
      <c r="N36" s="1352"/>
      <c r="O36" s="1353"/>
      <c r="P36" s="296"/>
      <c r="Q36" s="297"/>
      <c r="R36" s="297"/>
      <c r="S36" s="251"/>
      <c r="T36" s="1349">
        <f t="shared" si="9"/>
        <v>0</v>
      </c>
      <c r="U36" s="1350"/>
      <c r="V36" s="293"/>
      <c r="W36" s="293"/>
      <c r="X36" s="294"/>
      <c r="Y36" s="294"/>
      <c r="Z36" s="295"/>
    </row>
    <row r="37" spans="1:26">
      <c r="A37" s="1295"/>
      <c r="B37" s="1306" t="s">
        <v>530</v>
      </c>
      <c r="C37" s="1307"/>
      <c r="D37" s="1307"/>
      <c r="E37" s="1308"/>
      <c r="F37" s="1351">
        <f>F36-F35</f>
        <v>0</v>
      </c>
      <c r="G37" s="1352"/>
      <c r="H37" s="1353"/>
      <c r="I37" s="298"/>
      <c r="J37" s="299"/>
      <c r="K37" s="299"/>
      <c r="L37" s="251"/>
      <c r="M37" s="1351">
        <f>M36-M35</f>
        <v>0</v>
      </c>
      <c r="N37" s="1352"/>
      <c r="O37" s="1353"/>
      <c r="P37" s="298"/>
      <c r="Q37" s="299"/>
      <c r="R37" s="299"/>
      <c r="S37" s="251"/>
      <c r="T37" s="1349">
        <f t="shared" si="9"/>
        <v>0</v>
      </c>
      <c r="U37" s="1350"/>
      <c r="V37" s="293"/>
      <c r="W37" s="293"/>
      <c r="X37" s="294"/>
      <c r="Y37" s="294"/>
      <c r="Z37" s="295"/>
    </row>
    <row r="38" spans="1:26">
      <c r="A38" s="1295"/>
      <c r="B38" s="1309"/>
      <c r="C38" s="1310"/>
      <c r="D38" s="1310"/>
      <c r="E38" s="1311"/>
      <c r="F38" s="1363"/>
      <c r="G38" s="1364"/>
      <c r="H38" s="1365"/>
      <c r="I38" s="300"/>
      <c r="J38" s="247"/>
      <c r="K38" s="247"/>
      <c r="L38" s="251"/>
      <c r="M38" s="1363"/>
      <c r="N38" s="1364"/>
      <c r="O38" s="1365"/>
      <c r="P38" s="300"/>
      <c r="Q38" s="247"/>
      <c r="R38" s="247"/>
      <c r="S38" s="256"/>
      <c r="T38" s="1347">
        <f t="shared" si="9"/>
        <v>0</v>
      </c>
      <c r="U38" s="1348"/>
      <c r="V38" s="293"/>
      <c r="W38" s="293"/>
      <c r="X38" s="294"/>
      <c r="Y38" s="294"/>
      <c r="Z38" s="295"/>
    </row>
    <row r="39" spans="1:26" ht="14.25" thickBot="1">
      <c r="A39" s="1296"/>
      <c r="B39" s="1312" t="s">
        <v>506</v>
      </c>
      <c r="C39" s="1313"/>
      <c r="D39" s="1313"/>
      <c r="E39" s="1314"/>
      <c r="F39" s="1355">
        <f>SUM(F34,F37)</f>
        <v>0</v>
      </c>
      <c r="G39" s="1356"/>
      <c r="H39" s="1357"/>
      <c r="I39" s="301"/>
      <c r="J39" s="302"/>
      <c r="K39" s="302"/>
      <c r="L39" s="303"/>
      <c r="M39" s="1355">
        <f>SUM(M34,M37)</f>
        <v>0</v>
      </c>
      <c r="N39" s="1356"/>
      <c r="O39" s="1357"/>
      <c r="P39" s="301"/>
      <c r="Q39" s="302"/>
      <c r="R39" s="302"/>
      <c r="S39" s="303"/>
      <c r="T39" s="1628">
        <f t="shared" si="9"/>
        <v>0</v>
      </c>
      <c r="U39" s="1629"/>
      <c r="V39" s="293"/>
      <c r="W39" s="293"/>
      <c r="X39" s="294"/>
      <c r="Y39" s="294"/>
      <c r="Z39" s="295"/>
    </row>
    <row r="40" spans="1:26" ht="14.25" thickTop="1">
      <c r="A40" s="1297" t="s">
        <v>507</v>
      </c>
      <c r="B40" s="1377" t="s">
        <v>508</v>
      </c>
      <c r="C40" s="1378"/>
      <c r="D40" s="1378"/>
      <c r="E40" s="1379"/>
      <c r="F40" s="1358"/>
      <c r="G40" s="1359"/>
      <c r="H40" s="1360"/>
      <c r="I40" s="304"/>
      <c r="J40" s="305"/>
      <c r="K40" s="305"/>
      <c r="L40" s="251"/>
      <c r="M40" s="1358"/>
      <c r="N40" s="1359"/>
      <c r="O40" s="1360"/>
      <c r="P40" s="304"/>
      <c r="Q40" s="305"/>
      <c r="R40" s="305"/>
      <c r="S40" s="252"/>
      <c r="T40" s="1603">
        <f t="shared" si="9"/>
        <v>0</v>
      </c>
      <c r="U40" s="1604"/>
      <c r="V40" s="306"/>
      <c r="W40" s="306"/>
      <c r="X40" s="307"/>
      <c r="Y40" s="307"/>
      <c r="Z40" s="308"/>
    </row>
    <row r="41" spans="1:26">
      <c r="A41" s="1298"/>
      <c r="B41" s="1336" t="s">
        <v>509</v>
      </c>
      <c r="C41" s="1337"/>
      <c r="D41" s="1337"/>
      <c r="E41" s="1338"/>
      <c r="F41" s="1351"/>
      <c r="G41" s="1352"/>
      <c r="H41" s="1353"/>
      <c r="I41" s="309" t="s">
        <v>531</v>
      </c>
      <c r="J41" s="1354"/>
      <c r="K41" s="1354"/>
      <c r="L41" s="310" t="s">
        <v>532</v>
      </c>
      <c r="M41" s="1351"/>
      <c r="N41" s="1352"/>
      <c r="O41" s="1353"/>
      <c r="P41" s="309" t="str">
        <f>I41</f>
        <v>(近)</v>
      </c>
      <c r="Q41" s="1354"/>
      <c r="R41" s="1354"/>
      <c r="S41" s="310" t="s">
        <v>532</v>
      </c>
      <c r="T41" s="1349">
        <f t="shared" si="9"/>
        <v>0</v>
      </c>
      <c r="U41" s="1350"/>
      <c r="V41" s="293"/>
      <c r="W41" s="293"/>
      <c r="X41" s="294"/>
      <c r="Y41" s="294"/>
      <c r="Z41" s="295"/>
    </row>
    <row r="42" spans="1:26">
      <c r="A42" s="1298"/>
      <c r="B42" s="1336" t="s">
        <v>382</v>
      </c>
      <c r="C42" s="1337"/>
      <c r="D42" s="1337"/>
      <c r="E42" s="1338"/>
      <c r="F42" s="1351"/>
      <c r="G42" s="1352"/>
      <c r="H42" s="1353"/>
      <c r="I42" s="298"/>
      <c r="J42" s="299"/>
      <c r="K42" s="299"/>
      <c r="L42" s="251"/>
      <c r="M42" s="1351"/>
      <c r="N42" s="1352"/>
      <c r="O42" s="1353"/>
      <c r="P42" s="298"/>
      <c r="Q42" s="299"/>
      <c r="R42" s="299"/>
      <c r="S42" s="251"/>
      <c r="T42" s="1349">
        <f t="shared" si="9"/>
        <v>0</v>
      </c>
      <c r="U42" s="1350"/>
      <c r="V42" s="293"/>
      <c r="W42" s="293"/>
      <c r="X42" s="294"/>
      <c r="Y42" s="294"/>
      <c r="Z42" s="295"/>
    </row>
    <row r="43" spans="1:26">
      <c r="A43" s="1298"/>
      <c r="B43" s="1336" t="s">
        <v>510</v>
      </c>
      <c r="C43" s="1337"/>
      <c r="D43" s="1337"/>
      <c r="E43" s="1338"/>
      <c r="F43" s="1351"/>
      <c r="G43" s="1352"/>
      <c r="H43" s="1353"/>
      <c r="I43" s="298"/>
      <c r="J43" s="299"/>
      <c r="K43" s="299"/>
      <c r="L43" s="251"/>
      <c r="M43" s="1351"/>
      <c r="N43" s="1352"/>
      <c r="O43" s="1353"/>
      <c r="P43" s="298"/>
      <c r="Q43" s="299"/>
      <c r="R43" s="299"/>
      <c r="S43" s="251"/>
      <c r="T43" s="1349">
        <f t="shared" si="9"/>
        <v>0</v>
      </c>
      <c r="U43" s="1350"/>
      <c r="V43" s="293"/>
      <c r="W43" s="311"/>
      <c r="X43" s="294"/>
      <c r="Y43" s="294"/>
      <c r="Z43" s="295"/>
    </row>
    <row r="44" spans="1:26">
      <c r="A44" s="1298"/>
      <c r="B44" s="1336" t="s">
        <v>511</v>
      </c>
      <c r="C44" s="1337"/>
      <c r="D44" s="1337"/>
      <c r="E44" s="1338"/>
      <c r="F44" s="1351"/>
      <c r="G44" s="1352"/>
      <c r="H44" s="1353"/>
      <c r="I44" s="298"/>
      <c r="J44" s="299"/>
      <c r="K44" s="299"/>
      <c r="L44" s="251"/>
      <c r="M44" s="1351"/>
      <c r="N44" s="1352"/>
      <c r="O44" s="1353"/>
      <c r="P44" s="298"/>
      <c r="Q44" s="299"/>
      <c r="R44" s="299"/>
      <c r="S44" s="251"/>
      <c r="T44" s="1349">
        <f t="shared" si="9"/>
        <v>0</v>
      </c>
      <c r="U44" s="1350"/>
      <c r="V44" s="293"/>
      <c r="W44" s="293"/>
      <c r="X44" s="294"/>
      <c r="Y44" s="294"/>
      <c r="Z44" s="295"/>
    </row>
    <row r="45" spans="1:26">
      <c r="A45" s="1298"/>
      <c r="B45" s="1336" t="s">
        <v>512</v>
      </c>
      <c r="C45" s="1337"/>
      <c r="D45" s="1337"/>
      <c r="E45" s="1338"/>
      <c r="F45" s="1351"/>
      <c r="G45" s="1352"/>
      <c r="H45" s="1353"/>
      <c r="I45" s="296" t="s">
        <v>533</v>
      </c>
      <c r="J45" s="297"/>
      <c r="K45" s="297"/>
      <c r="L45" s="251"/>
      <c r="M45" s="1351"/>
      <c r="N45" s="1352"/>
      <c r="O45" s="1353"/>
      <c r="P45" s="296" t="s">
        <v>533</v>
      </c>
      <c r="Q45" s="297"/>
      <c r="R45" s="297"/>
      <c r="S45" s="251"/>
      <c r="T45" s="1349">
        <f t="shared" si="9"/>
        <v>0</v>
      </c>
      <c r="U45" s="1350"/>
      <c r="V45" s="293"/>
      <c r="W45" s="293"/>
      <c r="X45" s="312"/>
      <c r="Y45" s="294"/>
      <c r="Z45" s="295"/>
    </row>
    <row r="46" spans="1:26">
      <c r="A46" s="1298"/>
      <c r="B46" s="1330"/>
      <c r="C46" s="1331"/>
      <c r="D46" s="1331"/>
      <c r="E46" s="1332"/>
      <c r="F46" s="1351"/>
      <c r="G46" s="1352"/>
      <c r="H46" s="1353"/>
      <c r="I46" s="298"/>
      <c r="J46" s="299"/>
      <c r="K46" s="299"/>
      <c r="L46" s="251"/>
      <c r="M46" s="1351"/>
      <c r="N46" s="1352"/>
      <c r="O46" s="1353"/>
      <c r="P46" s="298"/>
      <c r="Q46" s="299"/>
      <c r="R46" s="299"/>
      <c r="S46" s="251"/>
      <c r="T46" s="1349">
        <f t="shared" si="9"/>
        <v>0</v>
      </c>
      <c r="U46" s="1350"/>
      <c r="V46" s="293"/>
      <c r="W46" s="293"/>
      <c r="X46" s="294"/>
      <c r="Y46" s="294"/>
      <c r="Z46" s="295"/>
    </row>
    <row r="47" spans="1:26" ht="13.5" customHeight="1">
      <c r="A47" s="1298"/>
      <c r="B47" s="1327" t="s">
        <v>513</v>
      </c>
      <c r="C47" s="1328"/>
      <c r="D47" s="1328"/>
      <c r="E47" s="1329"/>
      <c r="F47" s="1363"/>
      <c r="G47" s="1364"/>
      <c r="H47" s="1365"/>
      <c r="I47" s="300"/>
      <c r="J47" s="247"/>
      <c r="K47" s="247"/>
      <c r="L47" s="256"/>
      <c r="M47" s="1363"/>
      <c r="N47" s="1364"/>
      <c r="O47" s="1365"/>
      <c r="P47" s="300"/>
      <c r="Q47" s="247"/>
      <c r="R47" s="247"/>
      <c r="S47" s="256"/>
      <c r="T47" s="1347">
        <f t="shared" si="9"/>
        <v>0</v>
      </c>
      <c r="U47" s="1348"/>
      <c r="V47" s="293"/>
      <c r="W47" s="293"/>
      <c r="X47" s="294"/>
      <c r="Y47" s="294"/>
      <c r="Z47" s="295"/>
    </row>
    <row r="48" spans="1:26">
      <c r="A48" s="1299"/>
      <c r="B48" s="1324" t="s">
        <v>514</v>
      </c>
      <c r="C48" s="1325"/>
      <c r="D48" s="1325"/>
      <c r="E48" s="1326"/>
      <c r="F48" s="1517">
        <f>SUM(F40:H47)</f>
        <v>0</v>
      </c>
      <c r="G48" s="1518"/>
      <c r="H48" s="1519"/>
      <c r="I48" s="313" t="s">
        <v>515</v>
      </c>
      <c r="J48" s="314"/>
      <c r="K48" s="314"/>
      <c r="L48" s="257"/>
      <c r="M48" s="1517">
        <f>SUM(M40:O47)</f>
        <v>0</v>
      </c>
      <c r="N48" s="1518"/>
      <c r="O48" s="1519"/>
      <c r="P48" s="313" t="s">
        <v>515</v>
      </c>
      <c r="Q48" s="314"/>
      <c r="R48" s="314"/>
      <c r="S48" s="257"/>
      <c r="T48" s="1622">
        <f t="shared" si="9"/>
        <v>0</v>
      </c>
      <c r="U48" s="1623"/>
      <c r="V48" s="293"/>
      <c r="W48" s="293"/>
      <c r="X48" s="294"/>
      <c r="Y48" s="294"/>
      <c r="Z48" s="295"/>
    </row>
    <row r="49" spans="1:26" ht="13.5" customHeight="1">
      <c r="A49" s="1333" t="s">
        <v>516</v>
      </c>
      <c r="B49" s="1334"/>
      <c r="C49" s="1334"/>
      <c r="D49" s="1334"/>
      <c r="E49" s="1335"/>
      <c r="F49" s="1517">
        <f>F39-F48</f>
        <v>0</v>
      </c>
      <c r="G49" s="1518"/>
      <c r="H49" s="1519"/>
      <c r="I49" s="313"/>
      <c r="J49" s="314"/>
      <c r="K49" s="314"/>
      <c r="L49" s="257"/>
      <c r="M49" s="1517">
        <f>M39-M48</f>
        <v>0</v>
      </c>
      <c r="N49" s="1518"/>
      <c r="O49" s="1519"/>
      <c r="P49" s="313"/>
      <c r="Q49" s="314"/>
      <c r="R49" s="314"/>
      <c r="S49" s="257"/>
      <c r="T49" s="1622">
        <f t="shared" si="9"/>
        <v>0</v>
      </c>
      <c r="U49" s="1623"/>
      <c r="V49" s="287"/>
      <c r="W49" s="288"/>
      <c r="X49" s="246"/>
      <c r="Y49" s="246"/>
      <c r="Z49" s="289"/>
    </row>
    <row r="50" spans="1:26" ht="6.75" customHeight="1">
      <c r="A50" s="315"/>
      <c r="B50" s="316"/>
      <c r="C50" s="316"/>
      <c r="D50" s="316"/>
      <c r="E50" s="316"/>
      <c r="F50" s="317"/>
      <c r="G50" s="318"/>
      <c r="H50" s="318"/>
      <c r="I50" s="318"/>
      <c r="J50" s="318"/>
      <c r="K50" s="318"/>
      <c r="L50" s="318"/>
      <c r="M50" s="318"/>
      <c r="N50" s="318"/>
      <c r="O50" s="319"/>
      <c r="P50" s="319"/>
      <c r="Q50" s="319"/>
      <c r="R50" s="319"/>
      <c r="S50" s="318"/>
      <c r="T50" s="318"/>
      <c r="U50" s="318"/>
      <c r="V50" s="1334"/>
      <c r="W50" s="1334"/>
      <c r="X50" s="1334"/>
      <c r="Y50" s="1334"/>
      <c r="Z50" s="1596"/>
    </row>
    <row r="51" spans="1:26">
      <c r="A51" s="1339" t="s">
        <v>517</v>
      </c>
      <c r="B51" s="1340"/>
      <c r="C51" s="1340"/>
      <c r="D51" s="1340"/>
      <c r="E51" s="1341"/>
      <c r="F51" s="1611"/>
      <c r="G51" s="1612"/>
      <c r="H51" s="1613"/>
      <c r="I51" s="321" t="s">
        <v>518</v>
      </c>
      <c r="J51" s="322"/>
      <c r="K51" s="322"/>
      <c r="L51" s="323"/>
      <c r="M51" s="1611"/>
      <c r="N51" s="1612"/>
      <c r="O51" s="1613"/>
      <c r="P51" s="324" t="s">
        <v>518</v>
      </c>
      <c r="Q51" s="325"/>
      <c r="R51" s="325"/>
      <c r="S51" s="323"/>
      <c r="T51" s="1624">
        <f>M51-F51</f>
        <v>0</v>
      </c>
      <c r="U51" s="1625"/>
      <c r="V51" s="326"/>
      <c r="W51" s="327"/>
      <c r="X51" s="316"/>
      <c r="Y51" s="316"/>
      <c r="Z51" s="328"/>
    </row>
    <row r="52" spans="1:26">
      <c r="A52" s="1342"/>
      <c r="B52" s="1343"/>
      <c r="C52" s="1343"/>
      <c r="D52" s="1343"/>
      <c r="E52" s="1344"/>
      <c r="F52" s="1614"/>
      <c r="G52" s="1615"/>
      <c r="H52" s="1616"/>
      <c r="I52" s="329" t="s">
        <v>518</v>
      </c>
      <c r="J52" s="330"/>
      <c r="K52" s="330"/>
      <c r="L52" s="331"/>
      <c r="M52" s="1614"/>
      <c r="N52" s="1615"/>
      <c r="O52" s="1616"/>
      <c r="P52" s="332" t="s">
        <v>518</v>
      </c>
      <c r="Q52" s="333"/>
      <c r="R52" s="333"/>
      <c r="S52" s="331"/>
      <c r="T52" s="1626">
        <f>M52-F52</f>
        <v>0</v>
      </c>
      <c r="U52" s="1627"/>
      <c r="V52" s="334"/>
      <c r="W52" s="327"/>
      <c r="X52" s="316"/>
      <c r="Y52" s="316"/>
      <c r="Z52" s="236"/>
    </row>
    <row r="53" spans="1:26" ht="15" customHeight="1" thickBot="1">
      <c r="A53" s="1339" t="s">
        <v>519</v>
      </c>
      <c r="B53" s="1340"/>
      <c r="C53" s="1340"/>
      <c r="D53" s="1340"/>
      <c r="E53" s="1341"/>
      <c r="F53" s="1608"/>
      <c r="G53" s="1609"/>
      <c r="H53" s="1610"/>
      <c r="I53" s="317" t="s">
        <v>520</v>
      </c>
      <c r="J53" s="317"/>
      <c r="K53" s="317"/>
      <c r="L53" s="335"/>
      <c r="M53" s="1608"/>
      <c r="N53" s="1609"/>
      <c r="O53" s="1610"/>
      <c r="P53" s="336" t="s">
        <v>520</v>
      </c>
      <c r="Q53" s="336"/>
      <c r="R53" s="336"/>
      <c r="S53" s="320"/>
      <c r="T53" s="1620">
        <f>M53-F53</f>
        <v>0</v>
      </c>
      <c r="U53" s="1621"/>
      <c r="V53" s="337"/>
      <c r="W53" s="318"/>
      <c r="X53" s="316"/>
      <c r="Y53" s="316"/>
      <c r="Z53" s="236"/>
    </row>
    <row r="54" spans="1:26" ht="21.75" customHeight="1" thickTop="1" thickBot="1">
      <c r="A54" s="1321" t="s">
        <v>521</v>
      </c>
      <c r="B54" s="1322"/>
      <c r="C54" s="1322"/>
      <c r="D54" s="1322"/>
      <c r="E54" s="1323"/>
      <c r="F54" s="1605">
        <f>F45+F49+F51+F52-F53</f>
        <v>0</v>
      </c>
      <c r="G54" s="1606"/>
      <c r="H54" s="1607"/>
      <c r="I54" s="338" t="s">
        <v>534</v>
      </c>
      <c r="J54" s="1617"/>
      <c r="K54" s="1617"/>
      <c r="L54" s="339" t="s">
        <v>535</v>
      </c>
      <c r="M54" s="1605">
        <f>M45+M49+M51+M52-M53</f>
        <v>0</v>
      </c>
      <c r="N54" s="1606"/>
      <c r="O54" s="1607"/>
      <c r="P54" s="340" t="str">
        <f>I54</f>
        <v>(返)</v>
      </c>
      <c r="Q54" s="1617"/>
      <c r="R54" s="1617"/>
      <c r="S54" s="339" t="s">
        <v>535</v>
      </c>
      <c r="T54" s="1618">
        <f>M54-F54</f>
        <v>0</v>
      </c>
      <c r="U54" s="1619"/>
      <c r="V54" s="341"/>
      <c r="W54" s="342"/>
      <c r="X54" s="343"/>
      <c r="Y54" s="343"/>
      <c r="Z54" s="344"/>
    </row>
    <row r="55" spans="1:26" ht="13.5" customHeight="1">
      <c r="A55" s="316"/>
      <c r="B55" s="316"/>
      <c r="C55" s="316"/>
      <c r="D55" s="316"/>
      <c r="E55" s="316"/>
      <c r="F55" s="316"/>
      <c r="G55" s="316"/>
      <c r="H55" s="316"/>
      <c r="I55" s="316"/>
      <c r="J55" s="316"/>
      <c r="K55" s="316"/>
      <c r="L55" s="316"/>
      <c r="M55" s="316"/>
      <c r="N55" s="316"/>
      <c r="O55" s="316"/>
      <c r="P55" s="316"/>
      <c r="Q55" s="316"/>
      <c r="R55" s="316"/>
      <c r="S55" s="316"/>
      <c r="T55" s="316"/>
      <c r="U55" s="316"/>
      <c r="V55" s="345"/>
      <c r="W55" s="316"/>
      <c r="X55" s="316"/>
      <c r="Y55" s="316"/>
      <c r="Z55" s="316"/>
    </row>
  </sheetData>
  <mergeCells count="282">
    <mergeCell ref="M43:O43"/>
    <mergeCell ref="M44:O44"/>
    <mergeCell ref="M45:O45"/>
    <mergeCell ref="M52:O52"/>
    <mergeCell ref="M46:O46"/>
    <mergeCell ref="M47:O47"/>
    <mergeCell ref="M48:O48"/>
    <mergeCell ref="M41:O41"/>
    <mergeCell ref="M42:O42"/>
    <mergeCell ref="F54:H54"/>
    <mergeCell ref="M54:O54"/>
    <mergeCell ref="F53:H53"/>
    <mergeCell ref="F49:H49"/>
    <mergeCell ref="F51:H51"/>
    <mergeCell ref="F52:H52"/>
    <mergeCell ref="J54:K54"/>
    <mergeCell ref="M49:O49"/>
    <mergeCell ref="V27:W27"/>
    <mergeCell ref="S27:T27"/>
    <mergeCell ref="V50:Z50"/>
    <mergeCell ref="T44:U44"/>
    <mergeCell ref="Q54:R54"/>
    <mergeCell ref="M53:O53"/>
    <mergeCell ref="M51:O51"/>
    <mergeCell ref="T54:U54"/>
    <mergeCell ref="T36:U36"/>
    <mergeCell ref="T41:U41"/>
    <mergeCell ref="T53:U53"/>
    <mergeCell ref="T48:U48"/>
    <mergeCell ref="T49:U49"/>
    <mergeCell ref="T51:U51"/>
    <mergeCell ref="T52:U52"/>
    <mergeCell ref="T39:U39"/>
    <mergeCell ref="T47:U47"/>
    <mergeCell ref="T45:U45"/>
    <mergeCell ref="X29:Y29"/>
    <mergeCell ref="V28:W28"/>
    <mergeCell ref="T42:U42"/>
    <mergeCell ref="V29:W29"/>
    <mergeCell ref="T43:U43"/>
    <mergeCell ref="T40:U40"/>
    <mergeCell ref="X24:Y24"/>
    <mergeCell ref="X25:Y25"/>
    <mergeCell ref="X26:Y26"/>
    <mergeCell ref="X27:Y27"/>
    <mergeCell ref="S28:T28"/>
    <mergeCell ref="V24:W24"/>
    <mergeCell ref="V25:W25"/>
    <mergeCell ref="V26:W26"/>
    <mergeCell ref="X28:Y28"/>
    <mergeCell ref="S26:T26"/>
    <mergeCell ref="T37:U37"/>
    <mergeCell ref="V23:W23"/>
    <mergeCell ref="S25:T25"/>
    <mergeCell ref="O20:P20"/>
    <mergeCell ref="N23:O23"/>
    <mergeCell ref="S24:T24"/>
    <mergeCell ref="K18:L18"/>
    <mergeCell ref="X23:Y23"/>
    <mergeCell ref="T19:U19"/>
    <mergeCell ref="Q20:S20"/>
    <mergeCell ref="T20:U20"/>
    <mergeCell ref="S23:T23"/>
    <mergeCell ref="Q18:S18"/>
    <mergeCell ref="K20:L20"/>
    <mergeCell ref="N22:Z22"/>
    <mergeCell ref="Q23:R23"/>
    <mergeCell ref="O18:P18"/>
    <mergeCell ref="M18:N18"/>
    <mergeCell ref="X20:Z20"/>
    <mergeCell ref="V20:W20"/>
    <mergeCell ref="B3:I3"/>
    <mergeCell ref="P6:S7"/>
    <mergeCell ref="N3:O5"/>
    <mergeCell ref="B4:I5"/>
    <mergeCell ref="K3:L5"/>
    <mergeCell ref="B6:O8"/>
    <mergeCell ref="P8:S8"/>
    <mergeCell ref="Q4:V5"/>
    <mergeCell ref="Q3:V3"/>
    <mergeCell ref="T6:X7"/>
    <mergeCell ref="T8:Z8"/>
    <mergeCell ref="X3:Y5"/>
    <mergeCell ref="Y6:Z7"/>
    <mergeCell ref="Q29:R29"/>
    <mergeCell ref="Q26:R26"/>
    <mergeCell ref="Q27:R27"/>
    <mergeCell ref="Q25:R25"/>
    <mergeCell ref="T18:U18"/>
    <mergeCell ref="Q17:S17"/>
    <mergeCell ref="X14:Z14"/>
    <mergeCell ref="X16:Z16"/>
    <mergeCell ref="F41:H41"/>
    <mergeCell ref="M20:N20"/>
    <mergeCell ref="A22:M22"/>
    <mergeCell ref="A23:B23"/>
    <mergeCell ref="H14:J14"/>
    <mergeCell ref="K17:L17"/>
    <mergeCell ref="H15:J15"/>
    <mergeCell ref="F17:G17"/>
    <mergeCell ref="K14:L14"/>
    <mergeCell ref="H17:J17"/>
    <mergeCell ref="H16:J16"/>
    <mergeCell ref="K16:L16"/>
    <mergeCell ref="V17:W17"/>
    <mergeCell ref="H19:J19"/>
    <mergeCell ref="M16:N16"/>
    <mergeCell ref="O16:P16"/>
    <mergeCell ref="F42:H42"/>
    <mergeCell ref="F43:H43"/>
    <mergeCell ref="F44:H44"/>
    <mergeCell ref="F45:H45"/>
    <mergeCell ref="F46:H46"/>
    <mergeCell ref="F47:H47"/>
    <mergeCell ref="F48:H48"/>
    <mergeCell ref="T46:U46"/>
    <mergeCell ref="N29:O29"/>
    <mergeCell ref="M34:O34"/>
    <mergeCell ref="M32:S32"/>
    <mergeCell ref="P33:S33"/>
    <mergeCell ref="S29:T29"/>
    <mergeCell ref="T34:U34"/>
    <mergeCell ref="T32:U33"/>
    <mergeCell ref="F40:H40"/>
    <mergeCell ref="F39:H39"/>
    <mergeCell ref="I30:J30"/>
    <mergeCell ref="F36:H36"/>
    <mergeCell ref="F37:H37"/>
    <mergeCell ref="F38:H38"/>
    <mergeCell ref="I33:L33"/>
    <mergeCell ref="F32:L32"/>
    <mergeCell ref="F34:H34"/>
    <mergeCell ref="A29:B29"/>
    <mergeCell ref="D28:E28"/>
    <mergeCell ref="D29:E29"/>
    <mergeCell ref="N27:O27"/>
    <mergeCell ref="A27:B27"/>
    <mergeCell ref="A28:B28"/>
    <mergeCell ref="N28:O28"/>
    <mergeCell ref="K29:L29"/>
    <mergeCell ref="K28:L28"/>
    <mergeCell ref="I29:J29"/>
    <mergeCell ref="F23:G23"/>
    <mergeCell ref="I24:J24"/>
    <mergeCell ref="Q24:R24"/>
    <mergeCell ref="I23:J23"/>
    <mergeCell ref="K23:L23"/>
    <mergeCell ref="D24:E24"/>
    <mergeCell ref="N26:O26"/>
    <mergeCell ref="K26:L26"/>
    <mergeCell ref="K25:L25"/>
    <mergeCell ref="K24:L24"/>
    <mergeCell ref="N24:O24"/>
    <mergeCell ref="N25:O25"/>
    <mergeCell ref="F24:G24"/>
    <mergeCell ref="V16:W16"/>
    <mergeCell ref="T15:U15"/>
    <mergeCell ref="T14:U14"/>
    <mergeCell ref="X15:Z15"/>
    <mergeCell ref="T16:U16"/>
    <mergeCell ref="Q16:S16"/>
    <mergeCell ref="X19:Z19"/>
    <mergeCell ref="V19:W19"/>
    <mergeCell ref="T17:U17"/>
    <mergeCell ref="X18:Z18"/>
    <mergeCell ref="V18:W18"/>
    <mergeCell ref="X17:Z17"/>
    <mergeCell ref="Q19:S19"/>
    <mergeCell ref="K13:L13"/>
    <mergeCell ref="O15:P15"/>
    <mergeCell ref="M15:N15"/>
    <mergeCell ref="M12:N12"/>
    <mergeCell ref="Q15:S15"/>
    <mergeCell ref="F20:G20"/>
    <mergeCell ref="F18:G18"/>
    <mergeCell ref="F10:G11"/>
    <mergeCell ref="H10:J11"/>
    <mergeCell ref="H12:J12"/>
    <mergeCell ref="H13:J13"/>
    <mergeCell ref="F12:G12"/>
    <mergeCell ref="F13:G13"/>
    <mergeCell ref="F19:G19"/>
    <mergeCell ref="H18:J18"/>
    <mergeCell ref="O17:P17"/>
    <mergeCell ref="M17:N17"/>
    <mergeCell ref="K19:L19"/>
    <mergeCell ref="O19:P19"/>
    <mergeCell ref="M19:N19"/>
    <mergeCell ref="F15:G15"/>
    <mergeCell ref="F16:G16"/>
    <mergeCell ref="F14:G14"/>
    <mergeCell ref="X10:Z11"/>
    <mergeCell ref="X12:Z12"/>
    <mergeCell ref="K15:L15"/>
    <mergeCell ref="V10:W11"/>
    <mergeCell ref="T12:U13"/>
    <mergeCell ref="O12:P13"/>
    <mergeCell ref="T10:U11"/>
    <mergeCell ref="V14:W14"/>
    <mergeCell ref="X13:Z13"/>
    <mergeCell ref="V12:W13"/>
    <mergeCell ref="O14:P14"/>
    <mergeCell ref="Q14:S14"/>
    <mergeCell ref="K12:L12"/>
    <mergeCell ref="Q12:S12"/>
    <mergeCell ref="Q13:S13"/>
    <mergeCell ref="Q10:S11"/>
    <mergeCell ref="O10:P11"/>
    <mergeCell ref="M10:N11"/>
    <mergeCell ref="V15:W15"/>
    <mergeCell ref="M14:N14"/>
    <mergeCell ref="K10:L11"/>
    <mergeCell ref="A10:C11"/>
    <mergeCell ref="A12:C13"/>
    <mergeCell ref="D10:E11"/>
    <mergeCell ref="D19:E19"/>
    <mergeCell ref="D13:E13"/>
    <mergeCell ref="D12:E12"/>
    <mergeCell ref="D18:E18"/>
    <mergeCell ref="D15:E15"/>
    <mergeCell ref="D16:E16"/>
    <mergeCell ref="D17:E17"/>
    <mergeCell ref="D14:E14"/>
    <mergeCell ref="M38:O38"/>
    <mergeCell ref="A31:Z31"/>
    <mergeCell ref="V32:Z33"/>
    <mergeCell ref="F29:G29"/>
    <mergeCell ref="I28:J28"/>
    <mergeCell ref="B40:E40"/>
    <mergeCell ref="H20:J20"/>
    <mergeCell ref="I26:J26"/>
    <mergeCell ref="I27:J27"/>
    <mergeCell ref="A20:C20"/>
    <mergeCell ref="A30:B30"/>
    <mergeCell ref="F28:G28"/>
    <mergeCell ref="F25:G25"/>
    <mergeCell ref="D20:E20"/>
    <mergeCell ref="I25:J25"/>
    <mergeCell ref="F26:G26"/>
    <mergeCell ref="A24:B24"/>
    <mergeCell ref="D27:E27"/>
    <mergeCell ref="F27:G27"/>
    <mergeCell ref="A25:B25"/>
    <mergeCell ref="A26:B26"/>
    <mergeCell ref="D25:E25"/>
    <mergeCell ref="D26:E26"/>
    <mergeCell ref="D23:E23"/>
    <mergeCell ref="A54:E54"/>
    <mergeCell ref="B48:E48"/>
    <mergeCell ref="B47:E47"/>
    <mergeCell ref="B46:E46"/>
    <mergeCell ref="A49:E49"/>
    <mergeCell ref="B42:E42"/>
    <mergeCell ref="B45:E45"/>
    <mergeCell ref="A53:E53"/>
    <mergeCell ref="A51:E52"/>
    <mergeCell ref="B43:E43"/>
    <mergeCell ref="B44:E44"/>
    <mergeCell ref="A2:Z2"/>
    <mergeCell ref="A34:A39"/>
    <mergeCell ref="A40:A48"/>
    <mergeCell ref="B34:E34"/>
    <mergeCell ref="B35:E35"/>
    <mergeCell ref="B36:E36"/>
    <mergeCell ref="B37:E37"/>
    <mergeCell ref="B38:E38"/>
    <mergeCell ref="B39:E39"/>
    <mergeCell ref="B32:E33"/>
    <mergeCell ref="K27:L27"/>
    <mergeCell ref="T38:U38"/>
    <mergeCell ref="Q28:R28"/>
    <mergeCell ref="T35:U35"/>
    <mergeCell ref="M36:O36"/>
    <mergeCell ref="M37:O37"/>
    <mergeCell ref="B41:E41"/>
    <mergeCell ref="F35:H35"/>
    <mergeCell ref="M35:O35"/>
    <mergeCell ref="Q41:R41"/>
    <mergeCell ref="J41:K41"/>
    <mergeCell ref="M39:O39"/>
    <mergeCell ref="M40:O40"/>
    <mergeCell ref="M13:N13"/>
  </mergeCells>
  <phoneticPr fontId="7"/>
  <pageMargins left="0.59055118110236227" right="0.19685039370078741" top="0.9055118110236221" bottom="0.9055118110236221" header="0.51181102362204722" footer="0.31496062992125984"/>
  <pageSetup paperSize="9" orientation="portrait"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view="pageBreakPreview" topLeftCell="A24" zoomScale="60" zoomScaleNormal="100" workbookViewId="0">
      <selection activeCell="O33" sqref="O33:O34"/>
    </sheetView>
  </sheetViews>
  <sheetFormatPr defaultRowHeight="13.5"/>
  <cols>
    <col min="1" max="1" width="11.625" style="34" bestFit="1" customWidth="1"/>
    <col min="2" max="2" width="20.5" style="34" customWidth="1"/>
    <col min="3" max="3" width="25.625" style="34" customWidth="1"/>
    <col min="4" max="4" width="29.375" style="34" customWidth="1"/>
    <col min="5" max="5" width="1" style="34" customWidth="1"/>
    <col min="6" max="6" width="9.625" style="34" customWidth="1"/>
    <col min="7" max="16" width="7.375" style="34" customWidth="1"/>
    <col min="17" max="16384" width="9" style="34"/>
  </cols>
  <sheetData>
    <row r="1" spans="1:16" ht="23.25" customHeight="1">
      <c r="A1" s="34" t="s">
        <v>536</v>
      </c>
      <c r="C1" s="34" t="s">
        <v>537</v>
      </c>
      <c r="F1" s="1633" t="s">
        <v>538</v>
      </c>
      <c r="G1" s="1634"/>
      <c r="H1" s="1634"/>
      <c r="I1" s="1634"/>
      <c r="J1" s="1634"/>
      <c r="K1" s="1634"/>
      <c r="L1" s="1634"/>
      <c r="M1" s="1634"/>
      <c r="N1" s="1634"/>
      <c r="O1" s="1634"/>
      <c r="P1" s="1635"/>
    </row>
    <row r="2" spans="1:16" ht="23.25" customHeight="1">
      <c r="C2" s="34" t="s">
        <v>539</v>
      </c>
      <c r="F2" s="1632" t="s">
        <v>540</v>
      </c>
      <c r="G2" s="1632" t="s">
        <v>34</v>
      </c>
      <c r="H2" s="1637" t="s">
        <v>541</v>
      </c>
      <c r="I2" s="1637" t="s">
        <v>542</v>
      </c>
      <c r="J2" s="1632" t="s">
        <v>543</v>
      </c>
      <c r="K2" s="1632"/>
      <c r="L2" s="1632" t="s">
        <v>544</v>
      </c>
      <c r="M2" s="1632"/>
      <c r="N2" s="1632"/>
      <c r="O2" s="1632"/>
      <c r="P2" s="1632"/>
    </row>
    <row r="3" spans="1:16" ht="23.25" customHeight="1">
      <c r="A3" s="1632" t="s">
        <v>545</v>
      </c>
      <c r="B3" s="1632"/>
      <c r="C3" s="1632"/>
      <c r="D3" s="1632"/>
      <c r="F3" s="1632"/>
      <c r="G3" s="1632"/>
      <c r="H3" s="1637"/>
      <c r="I3" s="1637"/>
      <c r="J3" s="35" t="s">
        <v>546</v>
      </c>
      <c r="K3" s="35" t="s">
        <v>547</v>
      </c>
      <c r="L3" s="36" t="s">
        <v>548</v>
      </c>
      <c r="M3" s="36" t="s">
        <v>548</v>
      </c>
      <c r="N3" s="36" t="s">
        <v>548</v>
      </c>
      <c r="O3" s="36" t="s">
        <v>548</v>
      </c>
      <c r="P3" s="36" t="s">
        <v>548</v>
      </c>
    </row>
    <row r="4" spans="1:16" ht="23.25" customHeight="1">
      <c r="A4" s="1638" t="s">
        <v>549</v>
      </c>
      <c r="B4" s="1644" t="s">
        <v>550</v>
      </c>
      <c r="C4" s="1638" t="s">
        <v>551</v>
      </c>
      <c r="D4" s="348" t="s">
        <v>36</v>
      </c>
      <c r="F4" s="349"/>
      <c r="G4" s="350"/>
      <c r="H4" s="351" t="s">
        <v>41</v>
      </c>
      <c r="I4" s="350"/>
      <c r="J4" s="351" t="s">
        <v>552</v>
      </c>
      <c r="K4" s="351" t="s">
        <v>552</v>
      </c>
      <c r="L4" s="351" t="s">
        <v>41</v>
      </c>
      <c r="M4" s="351" t="s">
        <v>41</v>
      </c>
      <c r="N4" s="351" t="s">
        <v>41</v>
      </c>
      <c r="O4" s="351" t="s">
        <v>41</v>
      </c>
      <c r="P4" s="351" t="s">
        <v>41</v>
      </c>
    </row>
    <row r="5" spans="1:16" ht="23.25" customHeight="1">
      <c r="A5" s="1639"/>
      <c r="B5" s="1645"/>
      <c r="C5" s="1640"/>
      <c r="D5" s="39" t="s">
        <v>553</v>
      </c>
      <c r="F5" s="1636" t="s">
        <v>554</v>
      </c>
      <c r="G5" s="353"/>
      <c r="H5" s="353"/>
      <c r="I5" s="353"/>
      <c r="J5" s="353"/>
      <c r="K5" s="353"/>
      <c r="L5" s="353"/>
      <c r="M5" s="353"/>
      <c r="N5" s="353"/>
      <c r="O5" s="353"/>
      <c r="P5" s="353"/>
    </row>
    <row r="6" spans="1:16" ht="23.25" customHeight="1">
      <c r="A6" s="1640"/>
      <c r="B6" s="1646"/>
      <c r="C6" s="1638" t="s">
        <v>555</v>
      </c>
      <c r="D6" s="1641"/>
      <c r="F6" s="1636"/>
      <c r="G6" s="353"/>
      <c r="H6" s="353"/>
      <c r="I6" s="353"/>
      <c r="J6" s="353"/>
      <c r="K6" s="353"/>
      <c r="L6" s="353"/>
      <c r="M6" s="353"/>
      <c r="N6" s="353"/>
      <c r="O6" s="353"/>
      <c r="P6" s="353"/>
    </row>
    <row r="7" spans="1:16" ht="23.25" customHeight="1">
      <c r="A7" s="1638" t="s">
        <v>236</v>
      </c>
      <c r="B7" s="1641"/>
      <c r="C7" s="1640"/>
      <c r="D7" s="1643"/>
      <c r="F7" s="352"/>
      <c r="G7" s="353"/>
      <c r="H7" s="353"/>
      <c r="I7" s="353"/>
      <c r="J7" s="353"/>
      <c r="K7" s="353"/>
      <c r="L7" s="353"/>
      <c r="M7" s="353"/>
      <c r="N7" s="353"/>
      <c r="O7" s="353"/>
      <c r="P7" s="353"/>
    </row>
    <row r="8" spans="1:16" ht="23.25" customHeight="1">
      <c r="A8" s="1639"/>
      <c r="B8" s="1642"/>
      <c r="C8" s="1638" t="s">
        <v>556</v>
      </c>
      <c r="D8" s="348" t="s">
        <v>557</v>
      </c>
      <c r="F8" s="354"/>
      <c r="G8" s="353"/>
      <c r="H8" s="353"/>
      <c r="I8" s="353"/>
      <c r="J8" s="353"/>
      <c r="K8" s="353"/>
      <c r="L8" s="353"/>
      <c r="M8" s="353"/>
      <c r="N8" s="353"/>
      <c r="O8" s="353"/>
      <c r="P8" s="353"/>
    </row>
    <row r="9" spans="1:16" ht="23.25" customHeight="1">
      <c r="A9" s="1639"/>
      <c r="B9" s="1642"/>
      <c r="C9" s="1639"/>
      <c r="D9" s="355" t="s">
        <v>558</v>
      </c>
      <c r="F9" s="1636" t="s">
        <v>559</v>
      </c>
      <c r="G9" s="353"/>
      <c r="H9" s="353"/>
      <c r="I9" s="353"/>
      <c r="J9" s="353"/>
      <c r="K9" s="353"/>
      <c r="L9" s="353"/>
      <c r="M9" s="353"/>
      <c r="N9" s="353"/>
      <c r="O9" s="353"/>
      <c r="P9" s="353"/>
    </row>
    <row r="10" spans="1:16" ht="23.25" customHeight="1">
      <c r="A10" s="1640"/>
      <c r="B10" s="1643"/>
      <c r="C10" s="1640"/>
      <c r="D10" s="39" t="s">
        <v>560</v>
      </c>
      <c r="F10" s="1636"/>
      <c r="G10" s="353"/>
      <c r="H10" s="353"/>
      <c r="I10" s="353"/>
      <c r="J10" s="353"/>
      <c r="K10" s="353"/>
      <c r="L10" s="353"/>
      <c r="M10" s="353"/>
      <c r="N10" s="353"/>
      <c r="O10" s="353"/>
      <c r="P10" s="353"/>
    </row>
    <row r="11" spans="1:16" ht="23.25" customHeight="1">
      <c r="A11" s="37" t="s">
        <v>561</v>
      </c>
      <c r="B11" s="37" t="s">
        <v>562</v>
      </c>
      <c r="C11" s="37" t="s">
        <v>563</v>
      </c>
      <c r="D11" s="37" t="s">
        <v>564</v>
      </c>
      <c r="F11" s="353"/>
      <c r="G11" s="353"/>
      <c r="H11" s="353"/>
      <c r="I11" s="353"/>
      <c r="J11" s="353"/>
      <c r="K11" s="353"/>
      <c r="L11" s="353"/>
      <c r="M11" s="353"/>
      <c r="N11" s="353"/>
      <c r="O11" s="353"/>
      <c r="P11" s="353"/>
    </row>
    <row r="12" spans="1:16" ht="23.25" customHeight="1">
      <c r="A12" s="346"/>
      <c r="B12" s="348"/>
      <c r="C12" s="348"/>
      <c r="D12" s="348"/>
      <c r="F12" s="353"/>
      <c r="G12" s="353"/>
      <c r="H12" s="353"/>
      <c r="I12" s="353"/>
      <c r="J12" s="353"/>
      <c r="K12" s="353"/>
      <c r="L12" s="353"/>
      <c r="M12" s="353"/>
      <c r="N12" s="353"/>
      <c r="O12" s="353"/>
      <c r="P12" s="353"/>
    </row>
    <row r="13" spans="1:16" ht="23.25" customHeight="1">
      <c r="A13" s="22" t="s">
        <v>565</v>
      </c>
      <c r="B13" s="355"/>
      <c r="C13" s="355"/>
      <c r="D13" s="355"/>
      <c r="F13" s="353"/>
      <c r="G13" s="353"/>
      <c r="H13" s="353"/>
      <c r="I13" s="353"/>
      <c r="J13" s="353"/>
      <c r="K13" s="353"/>
      <c r="L13" s="353"/>
      <c r="M13" s="353"/>
      <c r="N13" s="353"/>
      <c r="O13" s="353"/>
      <c r="P13" s="353"/>
    </row>
    <row r="14" spans="1:16" ht="23.25" customHeight="1">
      <c r="A14" s="22"/>
      <c r="B14" s="355"/>
      <c r="C14" s="355"/>
      <c r="D14" s="355"/>
      <c r="F14" s="353"/>
      <c r="G14" s="353"/>
      <c r="H14" s="353"/>
      <c r="I14" s="353"/>
      <c r="J14" s="353"/>
      <c r="K14" s="353"/>
      <c r="L14" s="353"/>
      <c r="M14" s="353"/>
      <c r="N14" s="353"/>
      <c r="O14" s="353"/>
      <c r="P14" s="353"/>
    </row>
    <row r="15" spans="1:16" ht="23.25" customHeight="1">
      <c r="A15" s="22"/>
      <c r="B15" s="355"/>
      <c r="C15" s="355"/>
      <c r="D15" s="355"/>
      <c r="F15" s="353"/>
      <c r="G15" s="353"/>
      <c r="H15" s="353"/>
      <c r="I15" s="353"/>
      <c r="J15" s="353"/>
      <c r="K15" s="353"/>
      <c r="L15" s="353"/>
      <c r="M15" s="353"/>
      <c r="N15" s="353"/>
      <c r="O15" s="353"/>
      <c r="P15" s="353"/>
    </row>
    <row r="16" spans="1:16" ht="23.25" customHeight="1">
      <c r="A16" s="22" t="s">
        <v>566</v>
      </c>
      <c r="B16" s="355"/>
      <c r="C16" s="355"/>
      <c r="D16" s="355"/>
      <c r="F16" s="353"/>
      <c r="G16" s="353"/>
      <c r="H16" s="353"/>
      <c r="I16" s="353"/>
      <c r="J16" s="353"/>
      <c r="K16" s="353"/>
      <c r="L16" s="353"/>
      <c r="M16" s="353"/>
      <c r="N16" s="353"/>
      <c r="O16" s="353"/>
      <c r="P16" s="353"/>
    </row>
    <row r="17" spans="1:16" ht="23.25" customHeight="1">
      <c r="A17" s="22"/>
      <c r="B17" s="355"/>
      <c r="C17" s="355"/>
      <c r="D17" s="355"/>
      <c r="F17" s="353"/>
      <c r="G17" s="353"/>
      <c r="H17" s="353"/>
      <c r="I17" s="353"/>
      <c r="J17" s="353"/>
      <c r="K17" s="353"/>
      <c r="L17" s="353"/>
      <c r="M17" s="353"/>
      <c r="N17" s="353"/>
      <c r="O17" s="353"/>
      <c r="P17" s="353"/>
    </row>
    <row r="18" spans="1:16" ht="23.25" customHeight="1">
      <c r="A18" s="22"/>
      <c r="B18" s="355"/>
      <c r="C18" s="355"/>
      <c r="D18" s="355"/>
      <c r="F18" s="353"/>
      <c r="G18" s="353"/>
      <c r="H18" s="353"/>
      <c r="I18" s="353"/>
      <c r="J18" s="353"/>
      <c r="K18" s="353"/>
      <c r="L18" s="353"/>
      <c r="M18" s="353"/>
      <c r="N18" s="353"/>
      <c r="O18" s="353"/>
      <c r="P18" s="353"/>
    </row>
    <row r="19" spans="1:16" ht="23.25" customHeight="1">
      <c r="A19" s="22" t="s">
        <v>567</v>
      </c>
      <c r="B19" s="355"/>
      <c r="C19" s="355"/>
      <c r="D19" s="355"/>
      <c r="F19" s="353"/>
      <c r="G19" s="353"/>
      <c r="H19" s="353"/>
      <c r="I19" s="353"/>
      <c r="J19" s="353"/>
      <c r="K19" s="353"/>
      <c r="L19" s="353"/>
      <c r="M19" s="353"/>
      <c r="N19" s="353"/>
      <c r="O19" s="353"/>
      <c r="P19" s="353"/>
    </row>
    <row r="20" spans="1:16" ht="23.25" customHeight="1">
      <c r="A20" s="22"/>
      <c r="B20" s="355"/>
      <c r="C20" s="355"/>
      <c r="D20" s="355"/>
      <c r="F20" s="353"/>
      <c r="G20" s="353"/>
      <c r="H20" s="353"/>
      <c r="I20" s="353"/>
      <c r="J20" s="353"/>
      <c r="K20" s="353"/>
      <c r="L20" s="353"/>
      <c r="M20" s="353"/>
      <c r="N20" s="353"/>
      <c r="O20" s="353"/>
      <c r="P20" s="353"/>
    </row>
    <row r="21" spans="1:16" ht="23.25" customHeight="1">
      <c r="A21" s="22"/>
      <c r="B21" s="355"/>
      <c r="C21" s="355"/>
      <c r="D21" s="355"/>
      <c r="F21" s="353"/>
      <c r="G21" s="353"/>
      <c r="H21" s="353"/>
      <c r="I21" s="353"/>
      <c r="J21" s="353"/>
      <c r="K21" s="353"/>
      <c r="L21" s="353"/>
      <c r="M21" s="353"/>
      <c r="N21" s="353"/>
      <c r="O21" s="353"/>
      <c r="P21" s="353"/>
    </row>
    <row r="22" spans="1:16" ht="23.25" customHeight="1">
      <c r="A22" s="22"/>
      <c r="B22" s="355"/>
      <c r="C22" s="355"/>
      <c r="D22" s="355"/>
      <c r="F22" s="353"/>
      <c r="G22" s="353"/>
      <c r="H22" s="353"/>
      <c r="I22" s="353"/>
      <c r="J22" s="353"/>
      <c r="K22" s="353"/>
      <c r="L22" s="353"/>
      <c r="M22" s="353"/>
      <c r="N22" s="353"/>
      <c r="O22" s="353"/>
      <c r="P22" s="353"/>
    </row>
    <row r="23" spans="1:16" ht="23.25" customHeight="1">
      <c r="A23" s="22"/>
      <c r="B23" s="355"/>
      <c r="C23" s="355"/>
      <c r="D23" s="355"/>
      <c r="F23" s="353"/>
      <c r="G23" s="353"/>
      <c r="H23" s="353"/>
      <c r="I23" s="353"/>
      <c r="J23" s="353"/>
      <c r="K23" s="353"/>
      <c r="L23" s="353"/>
      <c r="M23" s="353"/>
      <c r="N23" s="353"/>
      <c r="O23" s="353"/>
      <c r="P23" s="353"/>
    </row>
    <row r="24" spans="1:16" ht="23.25" customHeight="1">
      <c r="A24" s="22"/>
      <c r="B24" s="355"/>
      <c r="C24" s="355"/>
      <c r="D24" s="355"/>
      <c r="F24" s="353"/>
      <c r="G24" s="353"/>
      <c r="H24" s="353"/>
      <c r="I24" s="353"/>
      <c r="J24" s="353"/>
      <c r="K24" s="353"/>
      <c r="L24" s="353"/>
      <c r="M24" s="353"/>
      <c r="N24" s="353"/>
      <c r="O24" s="353"/>
      <c r="P24" s="353"/>
    </row>
    <row r="25" spans="1:16" ht="23.25" customHeight="1">
      <c r="A25" s="22"/>
      <c r="B25" s="355"/>
      <c r="C25" s="355"/>
      <c r="D25" s="355"/>
      <c r="F25" s="353"/>
      <c r="G25" s="353"/>
      <c r="H25" s="353"/>
      <c r="I25" s="353"/>
      <c r="J25" s="353"/>
      <c r="K25" s="353"/>
      <c r="L25" s="353"/>
      <c r="M25" s="353"/>
      <c r="N25" s="353"/>
      <c r="O25" s="353"/>
      <c r="P25" s="353"/>
    </row>
    <row r="26" spans="1:16" ht="23.25" customHeight="1">
      <c r="A26" s="22"/>
      <c r="B26" s="355"/>
      <c r="C26" s="355"/>
      <c r="D26" s="355"/>
      <c r="F26" s="353"/>
      <c r="G26" s="353"/>
      <c r="H26" s="353"/>
      <c r="I26" s="353"/>
      <c r="J26" s="353"/>
      <c r="K26" s="353"/>
      <c r="L26" s="353"/>
      <c r="M26" s="353"/>
      <c r="N26" s="353"/>
      <c r="O26" s="353"/>
      <c r="P26" s="353"/>
    </row>
    <row r="27" spans="1:16" ht="23.25" customHeight="1">
      <c r="A27" s="22"/>
      <c r="B27" s="355"/>
      <c r="C27" s="355"/>
      <c r="D27" s="355"/>
      <c r="F27" s="353"/>
      <c r="G27" s="353"/>
      <c r="H27" s="353"/>
      <c r="I27" s="353"/>
      <c r="J27" s="353"/>
      <c r="K27" s="353"/>
      <c r="L27" s="353"/>
      <c r="M27" s="353"/>
      <c r="N27" s="353"/>
      <c r="O27" s="353"/>
      <c r="P27" s="353"/>
    </row>
    <row r="28" spans="1:16" ht="23.25" customHeight="1">
      <c r="A28" s="23"/>
      <c r="B28" s="39"/>
      <c r="C28" s="39"/>
      <c r="D28" s="39"/>
      <c r="F28" s="353"/>
      <c r="G28" s="353"/>
      <c r="H28" s="353"/>
      <c r="I28" s="353"/>
      <c r="J28" s="353"/>
      <c r="K28" s="353"/>
      <c r="L28" s="353"/>
      <c r="M28" s="353"/>
      <c r="N28" s="353"/>
      <c r="O28" s="353"/>
      <c r="P28" s="353"/>
    </row>
    <row r="29" spans="1:16" ht="23.25" customHeight="1">
      <c r="A29" s="37" t="s">
        <v>568</v>
      </c>
      <c r="B29" s="35"/>
      <c r="C29" s="35"/>
      <c r="D29" s="35"/>
      <c r="F29" s="353"/>
      <c r="G29" s="353"/>
      <c r="H29" s="353"/>
      <c r="I29" s="353"/>
      <c r="J29" s="353"/>
      <c r="K29" s="353"/>
      <c r="L29" s="353"/>
      <c r="M29" s="353"/>
      <c r="N29" s="353"/>
      <c r="O29" s="353"/>
      <c r="P29" s="353"/>
    </row>
    <row r="30" spans="1:16" ht="23.25" customHeight="1">
      <c r="A30" s="1632" t="s">
        <v>569</v>
      </c>
      <c r="B30" s="1632"/>
      <c r="C30" s="37" t="s">
        <v>570</v>
      </c>
      <c r="D30" s="37" t="s">
        <v>571</v>
      </c>
      <c r="F30" s="353"/>
      <c r="G30" s="353"/>
      <c r="H30" s="353"/>
      <c r="I30" s="353"/>
      <c r="J30" s="353"/>
      <c r="K30" s="353"/>
      <c r="L30" s="353"/>
      <c r="M30" s="353"/>
      <c r="N30" s="353"/>
      <c r="O30" s="353"/>
      <c r="P30" s="353"/>
    </row>
    <row r="31" spans="1:16" ht="23.25" customHeight="1">
      <c r="A31" s="1647" t="s">
        <v>572</v>
      </c>
      <c r="B31" s="1647"/>
      <c r="C31" s="36" t="s">
        <v>573</v>
      </c>
      <c r="D31" s="36" t="s">
        <v>573</v>
      </c>
      <c r="F31" s="353"/>
      <c r="G31" s="353"/>
      <c r="H31" s="353"/>
      <c r="I31" s="353"/>
      <c r="J31" s="353"/>
      <c r="K31" s="353"/>
      <c r="L31" s="353"/>
      <c r="M31" s="353"/>
      <c r="N31" s="353"/>
      <c r="O31" s="353"/>
      <c r="P31" s="353"/>
    </row>
    <row r="32" spans="1:16" ht="23.25" customHeight="1">
      <c r="A32" s="1637" t="s">
        <v>574</v>
      </c>
      <c r="B32" s="37" t="s">
        <v>575</v>
      </c>
      <c r="C32" s="35" t="s">
        <v>576</v>
      </c>
      <c r="D32" s="35" t="s">
        <v>577</v>
      </c>
      <c r="F32" s="353"/>
      <c r="G32" s="353"/>
      <c r="H32" s="353"/>
      <c r="I32" s="353"/>
      <c r="J32" s="353"/>
      <c r="K32" s="353"/>
      <c r="L32" s="353"/>
      <c r="M32" s="353"/>
      <c r="N32" s="353"/>
      <c r="O32" s="353"/>
      <c r="P32" s="353"/>
    </row>
    <row r="33" spans="1:16" ht="23.25" customHeight="1">
      <c r="A33" s="1632"/>
      <c r="B33" s="37" t="s">
        <v>578</v>
      </c>
      <c r="C33" s="1648" t="s">
        <v>579</v>
      </c>
      <c r="D33" s="1648"/>
      <c r="F33" s="357"/>
      <c r="G33" s="357"/>
      <c r="H33" s="357"/>
      <c r="I33" s="357"/>
      <c r="J33" s="357"/>
      <c r="K33" s="357"/>
      <c r="L33" s="357"/>
      <c r="M33" s="357"/>
      <c r="N33" s="357"/>
      <c r="O33" s="357"/>
      <c r="P33" s="357"/>
    </row>
    <row r="34" spans="1:16" ht="23.25" customHeight="1">
      <c r="A34" s="1632"/>
      <c r="B34" s="37" t="s">
        <v>580</v>
      </c>
      <c r="C34" s="1648"/>
      <c r="D34" s="1648"/>
      <c r="F34" s="40" t="s">
        <v>581</v>
      </c>
      <c r="G34" s="358"/>
      <c r="H34" s="358"/>
      <c r="I34" s="358"/>
      <c r="J34" s="358"/>
      <c r="K34" s="358"/>
      <c r="L34" s="358"/>
      <c r="M34" s="358"/>
      <c r="N34" s="358"/>
      <c r="O34" s="358"/>
      <c r="P34" s="358"/>
    </row>
    <row r="35" spans="1:16">
      <c r="A35" s="1630"/>
      <c r="B35" s="1630"/>
      <c r="C35" s="1630"/>
      <c r="D35" s="1630"/>
      <c r="F35" s="1631"/>
      <c r="G35" s="1631"/>
      <c r="H35" s="1631"/>
      <c r="I35" s="1631"/>
      <c r="J35" s="1631"/>
      <c r="K35" s="1631"/>
      <c r="L35" s="1631"/>
      <c r="M35" s="1631"/>
      <c r="N35" s="1631"/>
      <c r="O35" s="1631"/>
      <c r="P35" s="1631"/>
    </row>
  </sheetData>
  <mergeCells count="25">
    <mergeCell ref="A31:B31"/>
    <mergeCell ref="C33:D33"/>
    <mergeCell ref="C34:D34"/>
    <mergeCell ref="A32:A34"/>
    <mergeCell ref="B4:B6"/>
    <mergeCell ref="C4:C5"/>
    <mergeCell ref="C6:C7"/>
    <mergeCell ref="D6:D7"/>
    <mergeCell ref="A30:B30"/>
    <mergeCell ref="A35:D35"/>
    <mergeCell ref="F35:P35"/>
    <mergeCell ref="G2:G3"/>
    <mergeCell ref="F1:P1"/>
    <mergeCell ref="F5:F6"/>
    <mergeCell ref="F9:F10"/>
    <mergeCell ref="H2:H3"/>
    <mergeCell ref="I2:I3"/>
    <mergeCell ref="J2:K2"/>
    <mergeCell ref="L2:P2"/>
    <mergeCell ref="C8:C10"/>
    <mergeCell ref="B7:B10"/>
    <mergeCell ref="A7:A10"/>
    <mergeCell ref="F2:F3"/>
    <mergeCell ref="A3:D3"/>
    <mergeCell ref="A4:A6"/>
  </mergeCells>
  <phoneticPr fontId="2"/>
  <pageMargins left="0.78740157480314965" right="0.74803149606299213" top="0.78740157480314965" bottom="0.78740157480314965" header="0.51181102362204722" footer="0.31496062992125984"/>
  <pageSetup paperSize="9" fitToWidth="2" orientation="portrait" r:id="rId1"/>
  <headerFooter alignWithMargins="0"/>
  <colBreaks count="1" manualBreakCount="1">
    <brk id="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O11" sqref="O11"/>
    </sheetView>
  </sheetViews>
  <sheetFormatPr defaultRowHeight="13.5"/>
  <cols>
    <col min="1" max="1" width="9.625" style="34" customWidth="1"/>
    <col min="2" max="2" width="7.875" style="34" customWidth="1"/>
    <col min="3" max="3" width="8.875" style="34" customWidth="1"/>
    <col min="4" max="4" width="6.75" style="34" customWidth="1"/>
    <col min="5" max="6" width="7.75" style="34" customWidth="1"/>
    <col min="7" max="11" width="7.5" style="34" customWidth="1"/>
    <col min="12" max="16384" width="9" style="34"/>
  </cols>
  <sheetData>
    <row r="1" spans="1:11" ht="23.25" customHeight="1">
      <c r="A1" s="1633" t="s">
        <v>538</v>
      </c>
      <c r="B1" s="1634"/>
      <c r="C1" s="1634"/>
      <c r="D1" s="1634"/>
      <c r="E1" s="1634"/>
      <c r="F1" s="1634"/>
      <c r="G1" s="1634"/>
      <c r="H1" s="1634"/>
      <c r="I1" s="1634"/>
      <c r="J1" s="1634"/>
      <c r="K1" s="1635"/>
    </row>
    <row r="2" spans="1:11" ht="23.25" customHeight="1">
      <c r="A2" s="1632" t="s">
        <v>540</v>
      </c>
      <c r="B2" s="1632" t="s">
        <v>34</v>
      </c>
      <c r="C2" s="1637" t="s">
        <v>541</v>
      </c>
      <c r="D2" s="1637" t="s">
        <v>542</v>
      </c>
      <c r="E2" s="1632" t="s">
        <v>543</v>
      </c>
      <c r="F2" s="1632"/>
      <c r="G2" s="1632" t="s">
        <v>544</v>
      </c>
      <c r="H2" s="1632"/>
      <c r="I2" s="1632"/>
      <c r="J2" s="1632"/>
      <c r="K2" s="1632"/>
    </row>
    <row r="3" spans="1:11" ht="23.25" customHeight="1">
      <c r="A3" s="1632"/>
      <c r="B3" s="1632"/>
      <c r="C3" s="1637"/>
      <c r="D3" s="1637"/>
      <c r="E3" s="35" t="s">
        <v>546</v>
      </c>
      <c r="F3" s="35" t="s">
        <v>547</v>
      </c>
      <c r="G3" s="36" t="s">
        <v>548</v>
      </c>
      <c r="H3" s="36" t="s">
        <v>548</v>
      </c>
      <c r="I3" s="36" t="s">
        <v>548</v>
      </c>
      <c r="J3" s="36" t="s">
        <v>548</v>
      </c>
      <c r="K3" s="36" t="s">
        <v>548</v>
      </c>
    </row>
    <row r="4" spans="1:11" ht="23.25" customHeight="1">
      <c r="A4" s="349"/>
      <c r="B4" s="350"/>
      <c r="C4" s="351" t="s">
        <v>41</v>
      </c>
      <c r="D4" s="350"/>
      <c r="E4" s="351" t="s">
        <v>552</v>
      </c>
      <c r="F4" s="351" t="s">
        <v>552</v>
      </c>
      <c r="G4" s="351" t="s">
        <v>41</v>
      </c>
      <c r="H4" s="351" t="s">
        <v>41</v>
      </c>
      <c r="I4" s="351" t="s">
        <v>41</v>
      </c>
      <c r="J4" s="351" t="s">
        <v>41</v>
      </c>
      <c r="K4" s="351" t="s">
        <v>41</v>
      </c>
    </row>
    <row r="5" spans="1:11" ht="23.25" customHeight="1">
      <c r="A5" s="1636" t="s">
        <v>554</v>
      </c>
      <c r="B5" s="353"/>
      <c r="C5" s="353"/>
      <c r="D5" s="353"/>
      <c r="E5" s="353"/>
      <c r="F5" s="353"/>
      <c r="G5" s="353"/>
      <c r="H5" s="353"/>
      <c r="I5" s="353"/>
      <c r="J5" s="353"/>
      <c r="K5" s="353"/>
    </row>
    <row r="6" spans="1:11" ht="23.25" customHeight="1">
      <c r="A6" s="1636"/>
      <c r="B6" s="353"/>
      <c r="C6" s="353"/>
      <c r="D6" s="353"/>
      <c r="E6" s="353"/>
      <c r="F6" s="353"/>
      <c r="G6" s="353"/>
      <c r="H6" s="353"/>
      <c r="I6" s="353"/>
      <c r="J6" s="353"/>
      <c r="K6" s="353"/>
    </row>
    <row r="7" spans="1:11" ht="23.25" customHeight="1">
      <c r="A7" s="352"/>
      <c r="B7" s="353"/>
      <c r="C7" s="353"/>
      <c r="D7" s="353"/>
      <c r="E7" s="353"/>
      <c r="F7" s="353"/>
      <c r="G7" s="353"/>
      <c r="H7" s="353"/>
      <c r="I7" s="353"/>
      <c r="J7" s="353"/>
      <c r="K7" s="353"/>
    </row>
    <row r="8" spans="1:11" ht="23.25" customHeight="1">
      <c r="A8" s="354"/>
      <c r="B8" s="353"/>
      <c r="C8" s="353"/>
      <c r="D8" s="353"/>
      <c r="E8" s="353"/>
      <c r="F8" s="353"/>
      <c r="G8" s="353"/>
      <c r="H8" s="353"/>
      <c r="I8" s="353"/>
      <c r="J8" s="353"/>
      <c r="K8" s="353"/>
    </row>
    <row r="9" spans="1:11" ht="23.25" customHeight="1">
      <c r="A9" s="1636" t="s">
        <v>559</v>
      </c>
      <c r="B9" s="353"/>
      <c r="C9" s="353"/>
      <c r="D9" s="353"/>
      <c r="E9" s="353"/>
      <c r="F9" s="353"/>
      <c r="G9" s="353"/>
      <c r="H9" s="353"/>
      <c r="I9" s="353"/>
      <c r="J9" s="353"/>
      <c r="K9" s="353"/>
    </row>
    <row r="10" spans="1:11" ht="23.25" customHeight="1">
      <c r="A10" s="1636"/>
      <c r="B10" s="353"/>
      <c r="C10" s="353"/>
      <c r="D10" s="353"/>
      <c r="E10" s="353"/>
      <c r="F10" s="353"/>
      <c r="G10" s="353"/>
      <c r="H10" s="353"/>
      <c r="I10" s="353"/>
      <c r="J10" s="353"/>
      <c r="K10" s="353"/>
    </row>
    <row r="11" spans="1:11" ht="23.25" customHeight="1">
      <c r="A11" s="353"/>
      <c r="B11" s="353"/>
      <c r="C11" s="353"/>
      <c r="D11" s="353"/>
      <c r="E11" s="353"/>
      <c r="F11" s="353"/>
      <c r="G11" s="353"/>
      <c r="H11" s="353"/>
      <c r="I11" s="353"/>
      <c r="J11" s="353"/>
      <c r="K11" s="353"/>
    </row>
    <row r="12" spans="1:11" ht="23.25" customHeight="1">
      <c r="A12" s="353"/>
      <c r="B12" s="353"/>
      <c r="C12" s="353"/>
      <c r="D12" s="353"/>
      <c r="E12" s="353"/>
      <c r="F12" s="353"/>
      <c r="G12" s="353"/>
      <c r="H12" s="353"/>
      <c r="I12" s="353"/>
      <c r="J12" s="353"/>
      <c r="K12" s="353"/>
    </row>
    <row r="13" spans="1:11" ht="23.25" customHeight="1">
      <c r="A13" s="353"/>
      <c r="B13" s="353"/>
      <c r="C13" s="353"/>
      <c r="D13" s="353"/>
      <c r="E13" s="353"/>
      <c r="F13" s="353"/>
      <c r="G13" s="353"/>
      <c r="H13" s="353"/>
      <c r="I13" s="353"/>
      <c r="J13" s="353"/>
      <c r="K13" s="353"/>
    </row>
    <row r="14" spans="1:11" ht="23.25" customHeight="1">
      <c r="A14" s="353"/>
      <c r="B14" s="353"/>
      <c r="C14" s="353"/>
      <c r="D14" s="353"/>
      <c r="E14" s="353"/>
      <c r="F14" s="353"/>
      <c r="G14" s="353"/>
      <c r="H14" s="353"/>
      <c r="I14" s="353"/>
      <c r="J14" s="353"/>
      <c r="K14" s="353"/>
    </row>
    <row r="15" spans="1:11" ht="23.25" customHeight="1">
      <c r="A15" s="353"/>
      <c r="B15" s="353"/>
      <c r="C15" s="353"/>
      <c r="D15" s="353"/>
      <c r="E15" s="353"/>
      <c r="F15" s="353"/>
      <c r="G15" s="353"/>
      <c r="H15" s="353"/>
      <c r="I15" s="353"/>
      <c r="J15" s="353"/>
      <c r="K15" s="353"/>
    </row>
    <row r="16" spans="1:11" ht="23.25" customHeight="1">
      <c r="A16" s="353"/>
      <c r="B16" s="353"/>
      <c r="C16" s="353"/>
      <c r="D16" s="353"/>
      <c r="E16" s="353"/>
      <c r="F16" s="353"/>
      <c r="G16" s="353"/>
      <c r="H16" s="353"/>
      <c r="I16" s="353"/>
      <c r="J16" s="353"/>
      <c r="K16" s="353"/>
    </row>
    <row r="17" spans="1:11" ht="23.25" customHeight="1">
      <c r="A17" s="353"/>
      <c r="B17" s="353"/>
      <c r="C17" s="353"/>
      <c r="D17" s="353"/>
      <c r="E17" s="353"/>
      <c r="F17" s="353"/>
      <c r="G17" s="353"/>
      <c r="H17" s="353"/>
      <c r="I17" s="353"/>
      <c r="J17" s="353"/>
      <c r="K17" s="353"/>
    </row>
    <row r="18" spans="1:11" ht="23.25" customHeight="1">
      <c r="A18" s="353"/>
      <c r="B18" s="353"/>
      <c r="C18" s="353"/>
      <c r="D18" s="353"/>
      <c r="E18" s="353"/>
      <c r="F18" s="353"/>
      <c r="G18" s="353"/>
      <c r="H18" s="353"/>
      <c r="I18" s="353"/>
      <c r="J18" s="353"/>
      <c r="K18" s="353"/>
    </row>
    <row r="19" spans="1:11" ht="23.25" customHeight="1">
      <c r="A19" s="353"/>
      <c r="B19" s="353"/>
      <c r="C19" s="353"/>
      <c r="D19" s="353"/>
      <c r="E19" s="353"/>
      <c r="F19" s="353"/>
      <c r="G19" s="353"/>
      <c r="H19" s="353"/>
      <c r="I19" s="353"/>
      <c r="J19" s="353"/>
      <c r="K19" s="353"/>
    </row>
    <row r="20" spans="1:11" ht="23.25" customHeight="1">
      <c r="A20" s="353"/>
      <c r="B20" s="353"/>
      <c r="C20" s="353"/>
      <c r="D20" s="353"/>
      <c r="E20" s="353"/>
      <c r="F20" s="353"/>
      <c r="G20" s="353"/>
      <c r="H20" s="353"/>
      <c r="I20" s="353"/>
      <c r="J20" s="353"/>
      <c r="K20" s="353"/>
    </row>
    <row r="21" spans="1:11" ht="23.25" customHeight="1">
      <c r="A21" s="353"/>
      <c r="B21" s="353"/>
      <c r="C21" s="353"/>
      <c r="D21" s="353"/>
      <c r="E21" s="353"/>
      <c r="F21" s="353"/>
      <c r="G21" s="353"/>
      <c r="H21" s="353"/>
      <c r="I21" s="353"/>
      <c r="J21" s="353"/>
      <c r="K21" s="353"/>
    </row>
    <row r="22" spans="1:11" ht="23.25" customHeight="1">
      <c r="A22" s="353"/>
      <c r="B22" s="353"/>
      <c r="C22" s="353"/>
      <c r="D22" s="353"/>
      <c r="E22" s="353"/>
      <c r="F22" s="353"/>
      <c r="G22" s="353"/>
      <c r="H22" s="353"/>
      <c r="I22" s="353"/>
      <c r="J22" s="353"/>
      <c r="K22" s="353"/>
    </row>
    <row r="23" spans="1:11" ht="23.25" customHeight="1">
      <c r="A23" s="353"/>
      <c r="B23" s="353"/>
      <c r="C23" s="353"/>
      <c r="D23" s="353"/>
      <c r="E23" s="353"/>
      <c r="F23" s="353"/>
      <c r="G23" s="353"/>
      <c r="H23" s="353"/>
      <c r="I23" s="353"/>
      <c r="J23" s="353"/>
      <c r="K23" s="353"/>
    </row>
    <row r="24" spans="1:11" ht="23.25" customHeight="1">
      <c r="A24" s="353"/>
      <c r="B24" s="353"/>
      <c r="C24" s="353"/>
      <c r="D24" s="353"/>
      <c r="E24" s="353"/>
      <c r="F24" s="353"/>
      <c r="G24" s="353"/>
      <c r="H24" s="353"/>
      <c r="I24" s="353"/>
      <c r="J24" s="353"/>
      <c r="K24" s="353"/>
    </row>
    <row r="25" spans="1:11" ht="23.25" customHeight="1">
      <c r="A25" s="353"/>
      <c r="B25" s="353"/>
      <c r="C25" s="353"/>
      <c r="D25" s="353"/>
      <c r="E25" s="353"/>
      <c r="F25" s="353"/>
      <c r="G25" s="353"/>
      <c r="H25" s="353"/>
      <c r="I25" s="353"/>
      <c r="J25" s="353"/>
      <c r="K25" s="353"/>
    </row>
    <row r="26" spans="1:11" ht="23.25" customHeight="1">
      <c r="A26" s="353"/>
      <c r="B26" s="353"/>
      <c r="C26" s="353"/>
      <c r="D26" s="353"/>
      <c r="E26" s="353"/>
      <c r="F26" s="353"/>
      <c r="G26" s="353"/>
      <c r="H26" s="353"/>
      <c r="I26" s="353"/>
      <c r="J26" s="353"/>
      <c r="K26" s="353"/>
    </row>
    <row r="27" spans="1:11" ht="23.25" customHeight="1">
      <c r="A27" s="353"/>
      <c r="B27" s="353"/>
      <c r="C27" s="353"/>
      <c r="D27" s="353"/>
      <c r="E27" s="353"/>
      <c r="F27" s="353"/>
      <c r="G27" s="353"/>
      <c r="H27" s="353"/>
      <c r="I27" s="353"/>
      <c r="J27" s="353"/>
      <c r="K27" s="353"/>
    </row>
    <row r="28" spans="1:11" ht="23.25" customHeight="1">
      <c r="A28" s="353"/>
      <c r="B28" s="353"/>
      <c r="C28" s="353"/>
      <c r="D28" s="353"/>
      <c r="E28" s="353"/>
      <c r="F28" s="353"/>
      <c r="G28" s="353"/>
      <c r="H28" s="353"/>
      <c r="I28" s="353"/>
      <c r="J28" s="353"/>
      <c r="K28" s="353"/>
    </row>
    <row r="29" spans="1:11" ht="23.25" customHeight="1">
      <c r="A29" s="353"/>
      <c r="B29" s="353"/>
      <c r="C29" s="353"/>
      <c r="D29" s="353"/>
      <c r="E29" s="353"/>
      <c r="F29" s="353"/>
      <c r="G29" s="353"/>
      <c r="H29" s="353"/>
      <c r="I29" s="353"/>
      <c r="J29" s="353"/>
      <c r="K29" s="353"/>
    </row>
    <row r="30" spans="1:11" ht="23.25" customHeight="1">
      <c r="A30" s="353"/>
      <c r="B30" s="353"/>
      <c r="C30" s="353"/>
      <c r="D30" s="353"/>
      <c r="E30" s="353"/>
      <c r="F30" s="353"/>
      <c r="G30" s="353"/>
      <c r="H30" s="353"/>
      <c r="I30" s="353"/>
      <c r="J30" s="353"/>
      <c r="K30" s="353"/>
    </row>
    <row r="31" spans="1:11" ht="23.25" customHeight="1">
      <c r="A31" s="353"/>
      <c r="B31" s="353"/>
      <c r="C31" s="353"/>
      <c r="D31" s="353"/>
      <c r="E31" s="353"/>
      <c r="F31" s="353"/>
      <c r="G31" s="353"/>
      <c r="H31" s="353"/>
      <c r="I31" s="353"/>
      <c r="J31" s="353"/>
      <c r="K31" s="353"/>
    </row>
    <row r="32" spans="1:11" ht="23.25" customHeight="1">
      <c r="A32" s="353"/>
      <c r="B32" s="353"/>
      <c r="C32" s="353"/>
      <c r="D32" s="353"/>
      <c r="E32" s="353"/>
      <c r="F32" s="353"/>
      <c r="G32" s="353"/>
      <c r="H32" s="353"/>
      <c r="I32" s="353"/>
      <c r="J32" s="353"/>
      <c r="K32" s="353"/>
    </row>
    <row r="33" spans="1:11" ht="23.25" customHeight="1">
      <c r="A33" s="357"/>
      <c r="B33" s="357"/>
      <c r="C33" s="357"/>
      <c r="D33" s="357"/>
      <c r="E33" s="357"/>
      <c r="F33" s="357"/>
      <c r="G33" s="357"/>
      <c r="H33" s="357"/>
      <c r="I33" s="357"/>
      <c r="J33" s="357"/>
      <c r="K33" s="357"/>
    </row>
    <row r="34" spans="1:11" ht="23.25" customHeight="1">
      <c r="A34" s="40" t="s">
        <v>581</v>
      </c>
      <c r="B34" s="358"/>
      <c r="C34" s="358"/>
      <c r="D34" s="358"/>
      <c r="E34" s="358"/>
      <c r="F34" s="358"/>
      <c r="G34" s="358"/>
      <c r="H34" s="358"/>
      <c r="I34" s="358"/>
      <c r="J34" s="358"/>
      <c r="K34" s="358"/>
    </row>
    <row r="35" spans="1:11">
      <c r="A35" s="1631"/>
      <c r="B35" s="1631"/>
      <c r="C35" s="1631"/>
      <c r="D35" s="1631"/>
      <c r="E35" s="1631"/>
      <c r="F35" s="1631"/>
      <c r="G35" s="1631"/>
      <c r="H35" s="1631"/>
      <c r="I35" s="1631"/>
      <c r="J35" s="1631"/>
      <c r="K35" s="1631"/>
    </row>
  </sheetData>
  <mergeCells count="10">
    <mergeCell ref="A35:K35"/>
    <mergeCell ref="A9:A10"/>
    <mergeCell ref="A5:A6"/>
    <mergeCell ref="A1:K1"/>
    <mergeCell ref="A2:A3"/>
    <mergeCell ref="B2:B3"/>
    <mergeCell ref="C2:C3"/>
    <mergeCell ref="D2:D3"/>
    <mergeCell ref="E2:F2"/>
    <mergeCell ref="G2:K2"/>
  </mergeCells>
  <phoneticPr fontId="2"/>
  <pageMargins left="0.78740157480314965" right="0.78740157480314965" top="0.78740157480314965" bottom="0.78740157480314965" header="0.51181102362204722" footer="0.31496062992125984"/>
  <pageSetup paperSize="9" fitToWidth="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Layout" topLeftCell="A10" zoomScaleNormal="100" workbookViewId="0">
      <selection activeCell="O11" sqref="O11"/>
    </sheetView>
  </sheetViews>
  <sheetFormatPr defaultRowHeight="13.5"/>
  <cols>
    <col min="1" max="2" width="2.25" style="34" customWidth="1"/>
    <col min="3" max="3" width="4.5" style="34" customWidth="1"/>
    <col min="4" max="4" width="13.875" style="34" bestFit="1" customWidth="1"/>
    <col min="5" max="8" width="16" style="34" customWidth="1"/>
    <col min="9" max="16384" width="9" style="34"/>
  </cols>
  <sheetData>
    <row r="1" spans="1:8">
      <c r="A1" s="34" t="s">
        <v>582</v>
      </c>
      <c r="F1" s="34" t="s">
        <v>583</v>
      </c>
    </row>
    <row r="2" spans="1:8">
      <c r="F2" s="34" t="s">
        <v>584</v>
      </c>
    </row>
    <row r="3" spans="1:8" ht="21.75" customHeight="1">
      <c r="B3" s="34" t="s">
        <v>585</v>
      </c>
    </row>
    <row r="4" spans="1:8" ht="21.75" customHeight="1">
      <c r="A4" s="1632"/>
      <c r="B4" s="1632"/>
      <c r="C4" s="1650"/>
      <c r="D4" s="1650"/>
      <c r="E4" s="1632" t="s">
        <v>568</v>
      </c>
      <c r="F4" s="1632" t="s">
        <v>586</v>
      </c>
      <c r="G4" s="1632"/>
      <c r="H4" s="1632"/>
    </row>
    <row r="5" spans="1:8" ht="21.75" customHeight="1">
      <c r="A5" s="1632"/>
      <c r="B5" s="1632"/>
      <c r="C5" s="1650"/>
      <c r="D5" s="1650"/>
      <c r="E5" s="1632"/>
      <c r="F5" s="36" t="s">
        <v>550</v>
      </c>
      <c r="G5" s="36" t="s">
        <v>550</v>
      </c>
      <c r="H5" s="36" t="s">
        <v>550</v>
      </c>
    </row>
    <row r="6" spans="1:8" ht="13.5" customHeight="1">
      <c r="A6" s="1637" t="s">
        <v>587</v>
      </c>
      <c r="B6" s="1637"/>
      <c r="C6" s="1637" t="s">
        <v>588</v>
      </c>
      <c r="D6" s="359"/>
      <c r="E6" s="41" t="s">
        <v>41</v>
      </c>
      <c r="F6" s="41" t="s">
        <v>41</v>
      </c>
      <c r="G6" s="41" t="s">
        <v>41</v>
      </c>
      <c r="H6" s="41" t="s">
        <v>41</v>
      </c>
    </row>
    <row r="7" spans="1:8" ht="21.75" customHeight="1">
      <c r="A7" s="1637"/>
      <c r="B7" s="1637"/>
      <c r="C7" s="1637"/>
      <c r="D7" s="360" t="s">
        <v>589</v>
      </c>
      <c r="E7" s="39"/>
      <c r="F7" s="39"/>
      <c r="G7" s="39"/>
      <c r="H7" s="39"/>
    </row>
    <row r="8" spans="1:8" ht="21.75" customHeight="1">
      <c r="A8" s="1637"/>
      <c r="B8" s="1637"/>
      <c r="C8" s="1637"/>
      <c r="D8" s="24" t="s">
        <v>590</v>
      </c>
      <c r="E8" s="35"/>
      <c r="F8" s="35"/>
      <c r="G8" s="35"/>
      <c r="H8" s="35"/>
    </row>
    <row r="9" spans="1:8" ht="21.75" customHeight="1">
      <c r="A9" s="1637"/>
      <c r="B9" s="1637"/>
      <c r="C9" s="1637" t="s">
        <v>591</v>
      </c>
      <c r="D9" s="359" t="s">
        <v>592</v>
      </c>
      <c r="E9" s="348"/>
      <c r="F9" s="348"/>
      <c r="G9" s="348"/>
      <c r="H9" s="348"/>
    </row>
    <row r="10" spans="1:8" ht="21.75" customHeight="1">
      <c r="A10" s="1637"/>
      <c r="B10" s="1637"/>
      <c r="C10" s="1637"/>
      <c r="D10" s="361" t="s">
        <v>593</v>
      </c>
      <c r="E10" s="355"/>
      <c r="F10" s="355"/>
      <c r="G10" s="355"/>
      <c r="H10" s="355"/>
    </row>
    <row r="11" spans="1:8" ht="21.75" customHeight="1">
      <c r="A11" s="1637"/>
      <c r="B11" s="1637"/>
      <c r="C11" s="1637"/>
      <c r="D11" s="361" t="s">
        <v>594</v>
      </c>
      <c r="E11" s="355"/>
      <c r="F11" s="355"/>
      <c r="G11" s="355"/>
      <c r="H11" s="355"/>
    </row>
    <row r="12" spans="1:8" ht="21.75" customHeight="1">
      <c r="A12" s="1637"/>
      <c r="B12" s="1637"/>
      <c r="C12" s="1637"/>
      <c r="D12" s="361" t="s">
        <v>595</v>
      </c>
      <c r="E12" s="355"/>
      <c r="F12" s="355"/>
      <c r="G12" s="355"/>
      <c r="H12" s="355"/>
    </row>
    <row r="13" spans="1:8" ht="21.75" customHeight="1">
      <c r="A13" s="1637"/>
      <c r="B13" s="1637"/>
      <c r="C13" s="1637"/>
      <c r="D13" s="361" t="s">
        <v>596</v>
      </c>
      <c r="E13" s="355"/>
      <c r="F13" s="355"/>
      <c r="G13" s="355"/>
      <c r="H13" s="355"/>
    </row>
    <row r="14" spans="1:8" ht="21.75" customHeight="1">
      <c r="A14" s="1637"/>
      <c r="B14" s="1637"/>
      <c r="C14" s="1637"/>
      <c r="D14" s="361" t="s">
        <v>597</v>
      </c>
      <c r="E14" s="355"/>
      <c r="F14" s="355"/>
      <c r="G14" s="355"/>
      <c r="H14" s="355"/>
    </row>
    <row r="15" spans="1:8" ht="21.75" customHeight="1">
      <c r="A15" s="1637"/>
      <c r="B15" s="1637"/>
      <c r="C15" s="1637"/>
      <c r="D15" s="361" t="s">
        <v>598</v>
      </c>
      <c r="E15" s="355"/>
      <c r="F15" s="355"/>
      <c r="G15" s="355"/>
      <c r="H15" s="355"/>
    </row>
    <row r="16" spans="1:8" ht="21.75" customHeight="1">
      <c r="A16" s="1637"/>
      <c r="B16" s="1637"/>
      <c r="C16" s="1637"/>
      <c r="D16" s="361" t="s">
        <v>599</v>
      </c>
      <c r="E16" s="355"/>
      <c r="F16" s="355"/>
      <c r="G16" s="355"/>
      <c r="H16" s="355"/>
    </row>
    <row r="17" spans="1:8" ht="21.75" customHeight="1">
      <c r="A17" s="1637"/>
      <c r="B17" s="1637"/>
      <c r="C17" s="1637"/>
      <c r="D17" s="361" t="s">
        <v>600</v>
      </c>
      <c r="E17" s="355"/>
      <c r="F17" s="355"/>
      <c r="G17" s="355"/>
      <c r="H17" s="355"/>
    </row>
    <row r="18" spans="1:8" ht="21.75" customHeight="1">
      <c r="A18" s="1637"/>
      <c r="B18" s="1637"/>
      <c r="C18" s="1637"/>
      <c r="D18" s="361" t="s">
        <v>601</v>
      </c>
      <c r="E18" s="355"/>
      <c r="F18" s="355"/>
      <c r="G18" s="355"/>
      <c r="H18" s="355"/>
    </row>
    <row r="19" spans="1:8" ht="21.75" customHeight="1">
      <c r="A19" s="1637"/>
      <c r="B19" s="1637"/>
      <c r="C19" s="1637"/>
      <c r="D19" s="361" t="s">
        <v>602</v>
      </c>
      <c r="E19" s="355"/>
      <c r="F19" s="355"/>
      <c r="G19" s="355"/>
      <c r="H19" s="355"/>
    </row>
    <row r="20" spans="1:8" ht="21.75" customHeight="1">
      <c r="A20" s="1637"/>
      <c r="B20" s="1637"/>
      <c r="C20" s="1637"/>
      <c r="D20" s="361" t="s">
        <v>603</v>
      </c>
      <c r="E20" s="355"/>
      <c r="F20" s="355"/>
      <c r="G20" s="355"/>
      <c r="H20" s="355"/>
    </row>
    <row r="21" spans="1:8" ht="21.75" customHeight="1">
      <c r="A21" s="1637"/>
      <c r="B21" s="1637"/>
      <c r="C21" s="1637"/>
      <c r="D21" s="361" t="s">
        <v>604</v>
      </c>
      <c r="E21" s="355"/>
      <c r="F21" s="355"/>
      <c r="G21" s="355"/>
      <c r="H21" s="355"/>
    </row>
    <row r="22" spans="1:8" ht="21.75" customHeight="1">
      <c r="A22" s="1637"/>
      <c r="B22" s="1637"/>
      <c r="C22" s="1637"/>
      <c r="D22" s="361" t="s">
        <v>605</v>
      </c>
      <c r="E22" s="355"/>
      <c r="F22" s="355"/>
      <c r="G22" s="355"/>
      <c r="H22" s="355"/>
    </row>
    <row r="23" spans="1:8" ht="21.75" customHeight="1">
      <c r="A23" s="1637"/>
      <c r="B23" s="1637"/>
      <c r="C23" s="1637"/>
      <c r="D23" s="361" t="s">
        <v>606</v>
      </c>
      <c r="E23" s="355"/>
      <c r="F23" s="355"/>
      <c r="G23" s="355"/>
      <c r="H23" s="355"/>
    </row>
    <row r="24" spans="1:8" ht="21.75" customHeight="1">
      <c r="A24" s="1637"/>
      <c r="B24" s="1637"/>
      <c r="C24" s="1637"/>
      <c r="D24" s="360" t="s">
        <v>607</v>
      </c>
      <c r="E24" s="39"/>
      <c r="F24" s="39"/>
      <c r="G24" s="39"/>
      <c r="H24" s="39"/>
    </row>
    <row r="25" spans="1:8" ht="21.75" customHeight="1">
      <c r="A25" s="1637"/>
      <c r="B25" s="1637"/>
      <c r="C25" s="1637"/>
      <c r="D25" s="24" t="s">
        <v>608</v>
      </c>
      <c r="E25" s="35"/>
      <c r="F25" s="35"/>
      <c r="G25" s="35"/>
      <c r="H25" s="35"/>
    </row>
    <row r="26" spans="1:8" ht="21.75" customHeight="1">
      <c r="A26" s="1637"/>
      <c r="B26" s="1637"/>
      <c r="C26" s="1653" t="s">
        <v>609</v>
      </c>
      <c r="D26" s="1653"/>
      <c r="E26" s="35"/>
      <c r="F26" s="35"/>
      <c r="G26" s="35"/>
      <c r="H26" s="35"/>
    </row>
    <row r="27" spans="1:8" ht="21.75" customHeight="1">
      <c r="A27" s="1652" t="s">
        <v>610</v>
      </c>
      <c r="B27" s="1651" t="s">
        <v>611</v>
      </c>
      <c r="C27" s="1650"/>
      <c r="D27" s="1650"/>
      <c r="E27" s="37" t="s">
        <v>568</v>
      </c>
      <c r="F27" s="35"/>
      <c r="G27" s="35"/>
      <c r="H27" s="35"/>
    </row>
    <row r="28" spans="1:8" ht="21.75" customHeight="1">
      <c r="A28" s="1652"/>
      <c r="B28" s="1651"/>
      <c r="C28" s="1638" t="s">
        <v>612</v>
      </c>
      <c r="D28" s="1638"/>
      <c r="E28" s="348"/>
      <c r="F28" s="348"/>
      <c r="G28" s="348"/>
      <c r="H28" s="348"/>
    </row>
    <row r="29" spans="1:8" ht="21.75" customHeight="1">
      <c r="A29" s="1652"/>
      <c r="B29" s="1651"/>
      <c r="C29" s="1639" t="s">
        <v>613</v>
      </c>
      <c r="D29" s="1639"/>
      <c r="E29" s="355"/>
      <c r="F29" s="355"/>
      <c r="G29" s="355"/>
      <c r="H29" s="355"/>
    </row>
    <row r="30" spans="1:8" ht="21.75" customHeight="1">
      <c r="A30" s="1652"/>
      <c r="B30" s="1651"/>
      <c r="C30" s="1640" t="s">
        <v>614</v>
      </c>
      <c r="D30" s="1640"/>
      <c r="E30" s="39"/>
      <c r="F30" s="39"/>
      <c r="G30" s="39"/>
      <c r="H30" s="39"/>
    </row>
    <row r="31" spans="1:8" ht="21.75" customHeight="1">
      <c r="A31" s="1652" t="s">
        <v>615</v>
      </c>
      <c r="B31" s="1651" t="s">
        <v>616</v>
      </c>
      <c r="C31" s="1638" t="s">
        <v>617</v>
      </c>
      <c r="D31" s="1638"/>
      <c r="E31" s="348"/>
      <c r="F31" s="1649" t="s">
        <v>618</v>
      </c>
      <c r="G31" s="1649"/>
      <c r="H31" s="1649"/>
    </row>
    <row r="32" spans="1:8" ht="21.75" customHeight="1">
      <c r="A32" s="1652"/>
      <c r="B32" s="1651"/>
      <c r="C32" s="1639" t="s">
        <v>619</v>
      </c>
      <c r="D32" s="1639"/>
      <c r="E32" s="355"/>
      <c r="F32" s="1649"/>
      <c r="G32" s="1649"/>
      <c r="H32" s="1649"/>
    </row>
    <row r="33" spans="1:8" ht="21.75" customHeight="1">
      <c r="A33" s="1652"/>
      <c r="B33" s="1651"/>
      <c r="C33" s="1640" t="s">
        <v>620</v>
      </c>
      <c r="D33" s="1640"/>
      <c r="E33" s="39"/>
      <c r="F33" s="1649"/>
      <c r="G33" s="1649"/>
      <c r="H33" s="1649"/>
    </row>
    <row r="34" spans="1:8" ht="21.75" customHeight="1">
      <c r="A34" s="1632" t="s">
        <v>621</v>
      </c>
      <c r="B34" s="1632"/>
      <c r="C34" s="1632"/>
      <c r="D34" s="1632"/>
      <c r="E34" s="348"/>
      <c r="F34" s="1649"/>
      <c r="G34" s="1649"/>
      <c r="H34" s="1649"/>
    </row>
    <row r="35" spans="1:8" ht="21.75" customHeight="1">
      <c r="A35" s="1632"/>
      <c r="B35" s="1632"/>
      <c r="C35" s="1632"/>
      <c r="D35" s="1632"/>
      <c r="E35" s="355"/>
      <c r="F35" s="1649"/>
      <c r="G35" s="1649"/>
      <c r="H35" s="1649"/>
    </row>
    <row r="36" spans="1:8" ht="21.75" customHeight="1">
      <c r="A36" s="1632"/>
      <c r="B36" s="1632"/>
      <c r="C36" s="1632"/>
      <c r="D36" s="1632"/>
      <c r="E36" s="39"/>
      <c r="F36" s="1649"/>
      <c r="G36" s="1649"/>
      <c r="H36" s="1649"/>
    </row>
  </sheetData>
  <mergeCells count="21">
    <mergeCell ref="C33:D33"/>
    <mergeCell ref="A6:B26"/>
    <mergeCell ref="C6:C8"/>
    <mergeCell ref="A27:A30"/>
    <mergeCell ref="C32:D32"/>
    <mergeCell ref="F4:H4"/>
    <mergeCell ref="C29:D29"/>
    <mergeCell ref="A34:D36"/>
    <mergeCell ref="C30:D30"/>
    <mergeCell ref="F31:H36"/>
    <mergeCell ref="C4:D5"/>
    <mergeCell ref="A4:B5"/>
    <mergeCell ref="C28:D28"/>
    <mergeCell ref="B27:B30"/>
    <mergeCell ref="A31:A33"/>
    <mergeCell ref="E4:E5"/>
    <mergeCell ref="C9:C25"/>
    <mergeCell ref="C26:D26"/>
    <mergeCell ref="B31:B33"/>
    <mergeCell ref="C27:D27"/>
    <mergeCell ref="C31:D31"/>
  </mergeCells>
  <phoneticPr fontId="2"/>
  <pageMargins left="0.78740157480314965" right="0.78740157480314965" top="0.98425196850393704" bottom="0.98425196850393704" header="0.51181102362204722" footer="0.31496062992125984"/>
  <pageSetup paperSize="9"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Layout" zoomScaleNormal="100" workbookViewId="0">
      <selection activeCell="O11" sqref="O11"/>
    </sheetView>
  </sheetViews>
  <sheetFormatPr defaultRowHeight="13.5"/>
  <cols>
    <col min="1" max="2" width="2.25" style="34" customWidth="1"/>
    <col min="3" max="3" width="4.5" style="34" customWidth="1"/>
    <col min="4" max="4" width="13.875" style="34" bestFit="1" customWidth="1"/>
    <col min="5" max="8" width="16" style="34" customWidth="1"/>
    <col min="9" max="16384" width="9" style="34"/>
  </cols>
  <sheetData>
    <row r="1" spans="1:8">
      <c r="A1" s="34" t="s">
        <v>622</v>
      </c>
      <c r="F1" s="34" t="s">
        <v>583</v>
      </c>
    </row>
    <row r="2" spans="1:8">
      <c r="F2" s="34" t="s">
        <v>584</v>
      </c>
    </row>
    <row r="3" spans="1:8" ht="21.75" customHeight="1">
      <c r="B3" s="34" t="s">
        <v>623</v>
      </c>
    </row>
    <row r="4" spans="1:8" ht="21.75" customHeight="1">
      <c r="A4" s="1632"/>
      <c r="B4" s="1632"/>
      <c r="C4" s="1650"/>
      <c r="D4" s="1650"/>
      <c r="E4" s="1632" t="s">
        <v>568</v>
      </c>
      <c r="F4" s="1632" t="s">
        <v>586</v>
      </c>
      <c r="G4" s="1632"/>
      <c r="H4" s="1632"/>
    </row>
    <row r="5" spans="1:8" ht="21.75" customHeight="1">
      <c r="A5" s="1632"/>
      <c r="B5" s="1632"/>
      <c r="C5" s="1650"/>
      <c r="D5" s="1650"/>
      <c r="E5" s="1632"/>
      <c r="F5" s="36" t="s">
        <v>550</v>
      </c>
      <c r="G5" s="36" t="s">
        <v>550</v>
      </c>
      <c r="H5" s="36" t="s">
        <v>550</v>
      </c>
    </row>
    <row r="6" spans="1:8" ht="13.5" customHeight="1">
      <c r="A6" s="1637" t="s">
        <v>587</v>
      </c>
      <c r="B6" s="1637"/>
      <c r="C6" s="1637" t="s">
        <v>588</v>
      </c>
      <c r="D6" s="359"/>
      <c r="E6" s="41" t="s">
        <v>41</v>
      </c>
      <c r="F6" s="41" t="s">
        <v>41</v>
      </c>
      <c r="G6" s="41" t="s">
        <v>41</v>
      </c>
      <c r="H6" s="41" t="s">
        <v>41</v>
      </c>
    </row>
    <row r="7" spans="1:8" ht="21.75" customHeight="1">
      <c r="A7" s="1637"/>
      <c r="B7" s="1637"/>
      <c r="C7" s="1637"/>
      <c r="D7" s="360" t="s">
        <v>589</v>
      </c>
      <c r="E7" s="39"/>
      <c r="F7" s="39"/>
      <c r="G7" s="39"/>
      <c r="H7" s="39"/>
    </row>
    <row r="8" spans="1:8" ht="21.75" customHeight="1">
      <c r="A8" s="1637"/>
      <c r="B8" s="1637"/>
      <c r="C8" s="1637"/>
      <c r="D8" s="24" t="s">
        <v>590</v>
      </c>
      <c r="E8" s="35"/>
      <c r="F8" s="35"/>
      <c r="G8" s="35"/>
      <c r="H8" s="35"/>
    </row>
    <row r="9" spans="1:8" ht="21.75" customHeight="1">
      <c r="A9" s="1637"/>
      <c r="B9" s="1637"/>
      <c r="C9" s="1637" t="s">
        <v>591</v>
      </c>
      <c r="D9" s="359" t="s">
        <v>592</v>
      </c>
      <c r="E9" s="348"/>
      <c r="F9" s="348"/>
      <c r="G9" s="348"/>
      <c r="H9" s="348"/>
    </row>
    <row r="10" spans="1:8" ht="21.75" customHeight="1">
      <c r="A10" s="1637"/>
      <c r="B10" s="1637"/>
      <c r="C10" s="1637"/>
      <c r="D10" s="361" t="s">
        <v>593</v>
      </c>
      <c r="E10" s="355"/>
      <c r="F10" s="355"/>
      <c r="G10" s="355"/>
      <c r="H10" s="355"/>
    </row>
    <row r="11" spans="1:8" ht="21.75" customHeight="1">
      <c r="A11" s="1637"/>
      <c r="B11" s="1637"/>
      <c r="C11" s="1637"/>
      <c r="D11" s="361" t="s">
        <v>594</v>
      </c>
      <c r="E11" s="355"/>
      <c r="F11" s="355"/>
      <c r="G11" s="355"/>
      <c r="H11" s="355"/>
    </row>
    <row r="12" spans="1:8" ht="21.75" customHeight="1">
      <c r="A12" s="1637"/>
      <c r="B12" s="1637"/>
      <c r="C12" s="1637"/>
      <c r="D12" s="361" t="s">
        <v>595</v>
      </c>
      <c r="E12" s="355"/>
      <c r="F12" s="355"/>
      <c r="G12" s="355"/>
      <c r="H12" s="355"/>
    </row>
    <row r="13" spans="1:8" ht="21.75" customHeight="1">
      <c r="A13" s="1637"/>
      <c r="B13" s="1637"/>
      <c r="C13" s="1637"/>
      <c r="D13" s="361" t="s">
        <v>596</v>
      </c>
      <c r="E13" s="355"/>
      <c r="F13" s="355"/>
      <c r="G13" s="355"/>
      <c r="H13" s="355"/>
    </row>
    <row r="14" spans="1:8" ht="21.75" customHeight="1">
      <c r="A14" s="1637"/>
      <c r="B14" s="1637"/>
      <c r="C14" s="1637"/>
      <c r="D14" s="361" t="s">
        <v>597</v>
      </c>
      <c r="E14" s="355"/>
      <c r="F14" s="355"/>
      <c r="G14" s="355"/>
      <c r="H14" s="355"/>
    </row>
    <row r="15" spans="1:8" ht="21.75" customHeight="1">
      <c r="A15" s="1637"/>
      <c r="B15" s="1637"/>
      <c r="C15" s="1637"/>
      <c r="D15" s="361" t="s">
        <v>598</v>
      </c>
      <c r="E15" s="355"/>
      <c r="F15" s="355"/>
      <c r="G15" s="355"/>
      <c r="H15" s="355"/>
    </row>
    <row r="16" spans="1:8" ht="21.75" customHeight="1">
      <c r="A16" s="1637"/>
      <c r="B16" s="1637"/>
      <c r="C16" s="1637"/>
      <c r="D16" s="361" t="s">
        <v>599</v>
      </c>
      <c r="E16" s="355"/>
      <c r="F16" s="355"/>
      <c r="G16" s="355"/>
      <c r="H16" s="355"/>
    </row>
    <row r="17" spans="1:8" ht="21.75" customHeight="1">
      <c r="A17" s="1637"/>
      <c r="B17" s="1637"/>
      <c r="C17" s="1637"/>
      <c r="D17" s="361" t="s">
        <v>600</v>
      </c>
      <c r="E17" s="355"/>
      <c r="F17" s="355"/>
      <c r="G17" s="355"/>
      <c r="H17" s="355"/>
    </row>
    <row r="18" spans="1:8" ht="21.75" customHeight="1">
      <c r="A18" s="1637"/>
      <c r="B18" s="1637"/>
      <c r="C18" s="1637"/>
      <c r="D18" s="361" t="s">
        <v>601</v>
      </c>
      <c r="E18" s="355"/>
      <c r="F18" s="355"/>
      <c r="G18" s="355"/>
      <c r="H18" s="355"/>
    </row>
    <row r="19" spans="1:8" ht="21.75" customHeight="1">
      <c r="A19" s="1637"/>
      <c r="B19" s="1637"/>
      <c r="C19" s="1637"/>
      <c r="D19" s="361" t="s">
        <v>602</v>
      </c>
      <c r="E19" s="355"/>
      <c r="F19" s="355"/>
      <c r="G19" s="355"/>
      <c r="H19" s="355"/>
    </row>
    <row r="20" spans="1:8" ht="21.75" customHeight="1">
      <c r="A20" s="1637"/>
      <c r="B20" s="1637"/>
      <c r="C20" s="1637"/>
      <c r="D20" s="361" t="s">
        <v>603</v>
      </c>
      <c r="E20" s="355"/>
      <c r="F20" s="355"/>
      <c r="G20" s="355"/>
      <c r="H20" s="355"/>
    </row>
    <row r="21" spans="1:8" ht="21.75" customHeight="1">
      <c r="A21" s="1637"/>
      <c r="B21" s="1637"/>
      <c r="C21" s="1637"/>
      <c r="D21" s="361" t="s">
        <v>604</v>
      </c>
      <c r="E21" s="355"/>
      <c r="F21" s="355"/>
      <c r="G21" s="355"/>
      <c r="H21" s="355"/>
    </row>
    <row r="22" spans="1:8" ht="21.75" customHeight="1">
      <c r="A22" s="1637"/>
      <c r="B22" s="1637"/>
      <c r="C22" s="1637"/>
      <c r="D22" s="361" t="s">
        <v>605</v>
      </c>
      <c r="E22" s="355"/>
      <c r="F22" s="355"/>
      <c r="G22" s="355"/>
      <c r="H22" s="355"/>
    </row>
    <row r="23" spans="1:8" ht="21.75" customHeight="1">
      <c r="A23" s="1637"/>
      <c r="B23" s="1637"/>
      <c r="C23" s="1637"/>
      <c r="D23" s="361" t="s">
        <v>606</v>
      </c>
      <c r="E23" s="355"/>
      <c r="F23" s="355"/>
      <c r="G23" s="355"/>
      <c r="H23" s="355"/>
    </row>
    <row r="24" spans="1:8" ht="21.75" customHeight="1">
      <c r="A24" s="1637"/>
      <c r="B24" s="1637"/>
      <c r="C24" s="1637"/>
      <c r="D24" s="360" t="s">
        <v>607</v>
      </c>
      <c r="E24" s="39"/>
      <c r="F24" s="39"/>
      <c r="G24" s="39"/>
      <c r="H24" s="39"/>
    </row>
    <row r="25" spans="1:8" ht="21.75" customHeight="1">
      <c r="A25" s="1637"/>
      <c r="B25" s="1637"/>
      <c r="C25" s="1637"/>
      <c r="D25" s="24" t="s">
        <v>608</v>
      </c>
      <c r="E25" s="35"/>
      <c r="F25" s="35"/>
      <c r="G25" s="35"/>
      <c r="H25" s="35"/>
    </row>
    <row r="26" spans="1:8" ht="21.75" customHeight="1">
      <c r="A26" s="1637"/>
      <c r="B26" s="1637"/>
      <c r="C26" s="1653" t="s">
        <v>609</v>
      </c>
      <c r="D26" s="1653"/>
      <c r="E26" s="35"/>
      <c r="F26" s="35"/>
      <c r="G26" s="35"/>
      <c r="H26" s="35"/>
    </row>
    <row r="27" spans="1:8" ht="21.75" customHeight="1">
      <c r="A27" s="1652" t="s">
        <v>610</v>
      </c>
      <c r="B27" s="1651" t="s">
        <v>611</v>
      </c>
      <c r="C27" s="1650"/>
      <c r="D27" s="1650"/>
      <c r="E27" s="37" t="s">
        <v>568</v>
      </c>
      <c r="F27" s="35"/>
      <c r="G27" s="35"/>
      <c r="H27" s="35"/>
    </row>
    <row r="28" spans="1:8" ht="21.75" customHeight="1">
      <c r="A28" s="1652"/>
      <c r="B28" s="1651"/>
      <c r="C28" s="1638" t="s">
        <v>612</v>
      </c>
      <c r="D28" s="1638"/>
      <c r="E28" s="348"/>
      <c r="F28" s="348"/>
      <c r="G28" s="348"/>
      <c r="H28" s="348"/>
    </row>
    <row r="29" spans="1:8" ht="21.75" customHeight="1">
      <c r="A29" s="1652"/>
      <c r="B29" s="1651"/>
      <c r="C29" s="1639" t="s">
        <v>613</v>
      </c>
      <c r="D29" s="1639"/>
      <c r="E29" s="355"/>
      <c r="F29" s="355"/>
      <c r="G29" s="355"/>
      <c r="H29" s="355"/>
    </row>
    <row r="30" spans="1:8" ht="21.75" customHeight="1">
      <c r="A30" s="1652"/>
      <c r="B30" s="1651"/>
      <c r="C30" s="1640" t="s">
        <v>614</v>
      </c>
      <c r="D30" s="1640"/>
      <c r="E30" s="39"/>
      <c r="F30" s="39"/>
      <c r="G30" s="39"/>
      <c r="H30" s="39"/>
    </row>
    <row r="31" spans="1:8" ht="21.75" customHeight="1">
      <c r="A31" s="1652" t="s">
        <v>615</v>
      </c>
      <c r="B31" s="1651" t="s">
        <v>616</v>
      </c>
      <c r="C31" s="1638" t="s">
        <v>617</v>
      </c>
      <c r="D31" s="1638"/>
      <c r="E31" s="348"/>
      <c r="F31" s="1649" t="s">
        <v>618</v>
      </c>
      <c r="G31" s="1649"/>
      <c r="H31" s="1649"/>
    </row>
    <row r="32" spans="1:8" ht="21.75" customHeight="1">
      <c r="A32" s="1652"/>
      <c r="B32" s="1651"/>
      <c r="C32" s="1639" t="s">
        <v>619</v>
      </c>
      <c r="D32" s="1639"/>
      <c r="E32" s="355"/>
      <c r="F32" s="1649"/>
      <c r="G32" s="1649"/>
      <c r="H32" s="1649"/>
    </row>
    <row r="33" spans="1:8" ht="21.75" customHeight="1">
      <c r="A33" s="1652"/>
      <c r="B33" s="1651"/>
      <c r="C33" s="1640" t="s">
        <v>620</v>
      </c>
      <c r="D33" s="1640"/>
      <c r="E33" s="39"/>
      <c r="F33" s="1649"/>
      <c r="G33" s="1649"/>
      <c r="H33" s="1649"/>
    </row>
    <row r="34" spans="1:8" ht="21.75" customHeight="1">
      <c r="A34" s="1632" t="s">
        <v>621</v>
      </c>
      <c r="B34" s="1632"/>
      <c r="C34" s="1632"/>
      <c r="D34" s="1632"/>
      <c r="E34" s="348"/>
      <c r="F34" s="1649"/>
      <c r="G34" s="1649"/>
      <c r="H34" s="1649"/>
    </row>
    <row r="35" spans="1:8" ht="21.75" customHeight="1">
      <c r="A35" s="1632"/>
      <c r="B35" s="1632"/>
      <c r="C35" s="1632"/>
      <c r="D35" s="1632"/>
      <c r="E35" s="355"/>
      <c r="F35" s="1649"/>
      <c r="G35" s="1649"/>
      <c r="H35" s="1649"/>
    </row>
    <row r="36" spans="1:8" ht="21.75" customHeight="1">
      <c r="A36" s="1632"/>
      <c r="B36" s="1632"/>
      <c r="C36" s="1632"/>
      <c r="D36" s="1632"/>
      <c r="E36" s="39"/>
      <c r="F36" s="1649"/>
      <c r="G36" s="1649"/>
      <c r="H36" s="1649"/>
    </row>
  </sheetData>
  <mergeCells count="21">
    <mergeCell ref="F4:H4"/>
    <mergeCell ref="C29:D29"/>
    <mergeCell ref="A34:D36"/>
    <mergeCell ref="C30:D30"/>
    <mergeCell ref="F31:H36"/>
    <mergeCell ref="C4:D5"/>
    <mergeCell ref="A4:B5"/>
    <mergeCell ref="C28:D28"/>
    <mergeCell ref="B27:B30"/>
    <mergeCell ref="A31:A33"/>
    <mergeCell ref="A6:B26"/>
    <mergeCell ref="C6:C8"/>
    <mergeCell ref="A27:A30"/>
    <mergeCell ref="C32:D32"/>
    <mergeCell ref="E4:E5"/>
    <mergeCell ref="C9:C25"/>
    <mergeCell ref="C26:D26"/>
    <mergeCell ref="B31:B33"/>
    <mergeCell ref="C27:D27"/>
    <mergeCell ref="C31:D31"/>
    <mergeCell ref="C33:D33"/>
  </mergeCells>
  <phoneticPr fontId="2"/>
  <pageMargins left="0.78740157480314965" right="0.78740157480314965" top="0.98425196850393704" bottom="0.98425196850393704" header="0.51181102362204722" footer="0.31496062992125984"/>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tabSelected="1" view="pageLayout" zoomScaleNormal="100" workbookViewId="0">
      <selection activeCell="B8" sqref="B8:F8"/>
    </sheetView>
  </sheetViews>
  <sheetFormatPr defaultRowHeight="13.5"/>
  <cols>
    <col min="1" max="1" width="20.625" style="1" customWidth="1"/>
    <col min="2" max="2" width="11.25" style="1" customWidth="1"/>
    <col min="3" max="3" width="7.5" style="1" customWidth="1"/>
    <col min="4" max="4" width="20.625" style="1" customWidth="1"/>
    <col min="5" max="5" width="19" style="1" customWidth="1"/>
    <col min="6" max="6" width="11.25" style="1" customWidth="1"/>
    <col min="7" max="16384" width="9" style="1"/>
  </cols>
  <sheetData>
    <row r="1" spans="1:6" ht="24.75" customHeight="1">
      <c r="A1" s="1" t="s">
        <v>624</v>
      </c>
    </row>
    <row r="2" spans="1:6" ht="24.75" customHeight="1"/>
    <row r="3" spans="1:6" ht="24.75" customHeight="1">
      <c r="A3" s="521" t="s">
        <v>640</v>
      </c>
      <c r="B3" s="521"/>
      <c r="C3" s="521"/>
      <c r="D3" s="521"/>
      <c r="E3" s="521"/>
      <c r="F3" s="521"/>
    </row>
    <row r="4" spans="1:6" ht="24.75" customHeight="1">
      <c r="A4" s="15"/>
      <c r="B4" s="15"/>
      <c r="C4" s="15"/>
      <c r="D4" s="15"/>
      <c r="E4" s="15"/>
      <c r="F4" s="3" t="s">
        <v>849</v>
      </c>
    </row>
    <row r="5" spans="1:6" ht="24.75" customHeight="1">
      <c r="A5" s="15"/>
      <c r="B5" s="15"/>
      <c r="C5" s="15"/>
      <c r="D5" s="3" t="s">
        <v>631</v>
      </c>
      <c r="F5" s="3"/>
    </row>
    <row r="6" spans="1:6" ht="24.75" customHeight="1">
      <c r="A6" s="15"/>
      <c r="B6" s="15"/>
      <c r="C6" s="15"/>
      <c r="D6" s="15"/>
      <c r="E6" s="15"/>
      <c r="F6" s="15"/>
    </row>
    <row r="7" spans="1:6" ht="24.75" customHeight="1">
      <c r="A7" s="15" t="s">
        <v>627</v>
      </c>
      <c r="B7" s="15"/>
      <c r="C7" s="15"/>
      <c r="D7" s="15"/>
      <c r="E7" s="15"/>
      <c r="F7" s="15"/>
    </row>
    <row r="8" spans="1:6" ht="24.75" customHeight="1">
      <c r="A8" s="362" t="s">
        <v>628</v>
      </c>
      <c r="B8" s="1654"/>
      <c r="C8" s="1654"/>
      <c r="D8" s="1654"/>
      <c r="E8" s="1654"/>
      <c r="F8" s="1654"/>
    </row>
    <row r="9" spans="1:6" ht="24.75" customHeight="1">
      <c r="A9" s="362" t="s">
        <v>243</v>
      </c>
      <c r="B9" s="1654"/>
      <c r="C9" s="1654"/>
      <c r="D9" s="1654"/>
      <c r="E9" s="1654"/>
      <c r="F9" s="1654"/>
    </row>
    <row r="10" spans="1:6" ht="24.75" customHeight="1">
      <c r="A10" s="362" t="s">
        <v>629</v>
      </c>
      <c r="B10" s="1655" t="s">
        <v>632</v>
      </c>
      <c r="C10" s="1655"/>
      <c r="D10" s="1655"/>
      <c r="E10" s="1655"/>
      <c r="F10" s="1655"/>
    </row>
    <row r="11" spans="1:6" ht="24.75" customHeight="1">
      <c r="A11" s="362" t="s">
        <v>630</v>
      </c>
      <c r="B11" s="1654"/>
      <c r="C11" s="1654"/>
      <c r="D11" s="1654"/>
      <c r="E11" s="1654"/>
      <c r="F11" s="1654"/>
    </row>
    <row r="12" spans="1:6" ht="24.75" customHeight="1">
      <c r="A12" s="15"/>
      <c r="B12" s="15"/>
      <c r="C12" s="15"/>
      <c r="D12" s="15"/>
      <c r="E12" s="15"/>
      <c r="F12" s="15"/>
    </row>
    <row r="13" spans="1:6" ht="24.75" customHeight="1">
      <c r="A13" s="15" t="s">
        <v>626</v>
      </c>
      <c r="B13" s="15"/>
      <c r="C13" s="15"/>
      <c r="D13" s="15"/>
      <c r="E13" s="15"/>
      <c r="F13" s="15"/>
    </row>
    <row r="14" spans="1:6" ht="24.75" customHeight="1">
      <c r="A14" s="4" t="s">
        <v>633</v>
      </c>
      <c r="B14" s="4" t="s">
        <v>634</v>
      </c>
      <c r="C14" s="4" t="s">
        <v>635</v>
      </c>
      <c r="D14" s="4" t="s">
        <v>636</v>
      </c>
      <c r="E14" s="4" t="s">
        <v>625</v>
      </c>
      <c r="F14" s="4" t="s">
        <v>637</v>
      </c>
    </row>
    <row r="15" spans="1:6" ht="24.75" customHeight="1">
      <c r="A15" s="6"/>
      <c r="B15" s="6"/>
      <c r="C15" s="6"/>
      <c r="D15" s="6"/>
      <c r="E15" s="6"/>
      <c r="F15" s="6"/>
    </row>
    <row r="16" spans="1:6" ht="24.75" customHeight="1">
      <c r="A16" s="6"/>
      <c r="B16" s="6"/>
      <c r="C16" s="6"/>
      <c r="D16" s="6"/>
      <c r="E16" s="6"/>
      <c r="F16" s="6"/>
    </row>
    <row r="17" spans="1:6" ht="24.75" customHeight="1">
      <c r="A17" s="6"/>
      <c r="B17" s="6"/>
      <c r="C17" s="6"/>
      <c r="D17" s="6"/>
      <c r="E17" s="6"/>
      <c r="F17" s="6"/>
    </row>
    <row r="18" spans="1:6" ht="24.75" customHeight="1">
      <c r="A18" s="6"/>
      <c r="B18" s="6"/>
      <c r="C18" s="6"/>
      <c r="D18" s="6"/>
      <c r="E18" s="6"/>
      <c r="F18" s="6"/>
    </row>
    <row r="19" spans="1:6" ht="24.75" customHeight="1">
      <c r="A19" s="6"/>
      <c r="B19" s="6"/>
      <c r="C19" s="6"/>
      <c r="D19" s="6"/>
      <c r="E19" s="6"/>
      <c r="F19" s="6"/>
    </row>
    <row r="20" spans="1:6" ht="24.75" customHeight="1">
      <c r="A20" s="6"/>
      <c r="B20" s="6"/>
      <c r="C20" s="6"/>
      <c r="D20" s="6"/>
      <c r="E20" s="6"/>
      <c r="F20" s="6"/>
    </row>
    <row r="21" spans="1:6" ht="24.75" customHeight="1"/>
    <row r="22" spans="1:6" ht="24.75" customHeight="1">
      <c r="A22" s="1" t="s">
        <v>638</v>
      </c>
    </row>
    <row r="23" spans="1:6" ht="24.75" customHeight="1"/>
    <row r="24" spans="1:6" ht="24.75" customHeight="1"/>
    <row r="25" spans="1:6" ht="24.75" customHeight="1"/>
    <row r="26" spans="1:6" ht="24.75" customHeight="1"/>
    <row r="27" spans="1:6" ht="24.75" customHeight="1">
      <c r="A27" s="1" t="s">
        <v>639</v>
      </c>
    </row>
    <row r="28" spans="1:6" ht="24.75" customHeight="1"/>
    <row r="29" spans="1:6" ht="24.75" customHeight="1"/>
    <row r="30" spans="1:6" ht="24.75" customHeight="1"/>
    <row r="31" spans="1:6" ht="24.75" customHeight="1"/>
    <row r="32" spans="1:6" ht="24.75" customHeight="1"/>
    <row r="33" ht="24.75" customHeight="1"/>
  </sheetData>
  <mergeCells count="5">
    <mergeCell ref="B11:F11"/>
    <mergeCell ref="A3:F3"/>
    <mergeCell ref="B8:F8"/>
    <mergeCell ref="B9:F9"/>
    <mergeCell ref="B10:F10"/>
  </mergeCells>
  <phoneticPr fontId="2"/>
  <pageMargins left="0.6692913385826772" right="0.6692913385826772" top="0.6692913385826772" bottom="0.6692913385826772" header="0.51181102362204722" footer="0.31496062992125984"/>
  <pageSetup paperSize="9" scale="98"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view="pageLayout" zoomScaleNormal="100" workbookViewId="0">
      <selection activeCell="O11" sqref="O11"/>
    </sheetView>
  </sheetViews>
  <sheetFormatPr defaultRowHeight="13.5"/>
  <cols>
    <col min="1" max="2" width="3.5" style="441" customWidth="1"/>
    <col min="3" max="4" width="11.625" style="441" customWidth="1"/>
    <col min="5" max="5" width="3.5" style="441" customWidth="1"/>
    <col min="6" max="9" width="14" style="441" customWidth="1"/>
    <col min="10" max="16384" width="9" style="441"/>
  </cols>
  <sheetData>
    <row r="1" spans="1:9">
      <c r="A1" s="441" t="s">
        <v>641</v>
      </c>
    </row>
    <row r="2" spans="1:9" ht="14.25" customHeight="1">
      <c r="A2" s="442"/>
      <c r="B2" s="443"/>
      <c r="C2" s="443"/>
      <c r="D2" s="443"/>
      <c r="E2" s="443"/>
      <c r="F2" s="443"/>
      <c r="G2" s="474"/>
      <c r="H2" s="454" t="s">
        <v>642</v>
      </c>
      <c r="I2" s="454" t="s">
        <v>665</v>
      </c>
    </row>
    <row r="3" spans="1:9" ht="14.25" customHeight="1">
      <c r="A3" s="449"/>
      <c r="B3" s="447"/>
      <c r="C3" s="447"/>
      <c r="D3" s="447"/>
      <c r="E3" s="447"/>
      <c r="F3" s="447"/>
      <c r="H3" s="475" t="s">
        <v>643</v>
      </c>
      <c r="I3" s="454" t="s">
        <v>665</v>
      </c>
    </row>
    <row r="4" spans="1:9" ht="31.5" customHeight="1">
      <c r="A4" s="446" t="s">
        <v>213</v>
      </c>
      <c r="B4" s="476"/>
      <c r="C4" s="476"/>
      <c r="D4" s="447"/>
      <c r="E4" s="447"/>
      <c r="F4" s="447"/>
      <c r="G4" s="447"/>
      <c r="H4" s="443"/>
      <c r="I4" s="474"/>
    </row>
    <row r="5" spans="1:9" ht="13.5" customHeight="1">
      <c r="A5" s="446"/>
      <c r="B5" s="476"/>
      <c r="C5" s="476"/>
      <c r="D5" s="447"/>
      <c r="E5" s="447"/>
      <c r="F5" s="447"/>
      <c r="G5" s="447"/>
      <c r="H5" s="447"/>
      <c r="I5" s="448"/>
    </row>
    <row r="6" spans="1:9">
      <c r="A6" s="449"/>
      <c r="B6" s="447"/>
      <c r="C6" s="447"/>
      <c r="D6" s="447"/>
      <c r="E6" s="447"/>
      <c r="F6" s="447"/>
      <c r="G6" s="447"/>
      <c r="H6" s="447" t="s">
        <v>846</v>
      </c>
      <c r="I6" s="448"/>
    </row>
    <row r="7" spans="1:9">
      <c r="A7" s="449"/>
      <c r="B7" s="447"/>
      <c r="C7" s="447"/>
      <c r="D7" s="447"/>
      <c r="E7" s="447"/>
      <c r="F7" s="447"/>
      <c r="G7" s="447"/>
      <c r="H7" s="447"/>
      <c r="I7" s="448"/>
    </row>
    <row r="8" spans="1:9">
      <c r="A8" s="449" t="s">
        <v>214</v>
      </c>
      <c r="B8" s="447"/>
      <c r="C8" s="447"/>
      <c r="D8" s="447"/>
      <c r="E8" s="447"/>
      <c r="F8" s="447"/>
      <c r="G8" s="447"/>
      <c r="H8" s="447"/>
      <c r="I8" s="448"/>
    </row>
    <row r="9" spans="1:9" ht="27" customHeight="1">
      <c r="A9" s="449"/>
      <c r="B9" s="447"/>
      <c r="C9" s="447"/>
      <c r="E9" s="451"/>
      <c r="F9" s="477" t="s">
        <v>215</v>
      </c>
      <c r="G9" s="447"/>
      <c r="H9" s="447"/>
      <c r="I9" s="448"/>
    </row>
    <row r="10" spans="1:9" ht="18.75" customHeight="1">
      <c r="A10" s="449"/>
      <c r="B10" s="447"/>
      <c r="C10" s="447"/>
      <c r="E10" s="451"/>
      <c r="F10" s="477"/>
      <c r="G10" s="447"/>
      <c r="H10" s="447"/>
      <c r="I10" s="448"/>
    </row>
    <row r="11" spans="1:9" ht="18.75" customHeight="1">
      <c r="A11" s="449"/>
      <c r="B11" s="447"/>
      <c r="C11" s="447"/>
      <c r="E11" s="450"/>
      <c r="F11" s="450" t="s">
        <v>644</v>
      </c>
      <c r="G11" s="447"/>
      <c r="H11" s="447"/>
      <c r="I11" s="448"/>
    </row>
    <row r="12" spans="1:9" ht="18.75" customHeight="1">
      <c r="A12" s="449"/>
      <c r="B12" s="447"/>
      <c r="C12" s="447"/>
      <c r="E12" s="450"/>
      <c r="F12" s="450" t="s">
        <v>645</v>
      </c>
      <c r="G12" s="447"/>
      <c r="H12" s="447"/>
      <c r="I12" s="448"/>
    </row>
    <row r="13" spans="1:9" ht="18.75" customHeight="1">
      <c r="A13" s="449"/>
      <c r="B13" s="447"/>
      <c r="C13" s="447"/>
      <c r="E13" s="451"/>
      <c r="F13" s="451" t="s">
        <v>20</v>
      </c>
      <c r="G13" s="447"/>
      <c r="H13" s="462"/>
      <c r="I13" s="452"/>
    </row>
    <row r="14" spans="1:9">
      <c r="A14" s="449"/>
      <c r="B14" s="447"/>
      <c r="C14" s="447"/>
      <c r="D14" s="451"/>
      <c r="E14" s="451"/>
      <c r="F14" s="451"/>
      <c r="G14" s="447"/>
      <c r="H14" s="447"/>
      <c r="I14" s="448"/>
    </row>
    <row r="15" spans="1:9">
      <c r="A15" s="449" t="s">
        <v>646</v>
      </c>
      <c r="B15" s="447"/>
      <c r="C15" s="447"/>
      <c r="D15" s="447"/>
      <c r="E15" s="447"/>
      <c r="F15" s="447"/>
      <c r="G15" s="447"/>
      <c r="H15" s="447"/>
      <c r="I15" s="448"/>
    </row>
    <row r="16" spans="1:9">
      <c r="A16" s="449"/>
      <c r="B16" s="447"/>
      <c r="C16" s="447"/>
      <c r="D16" s="447"/>
      <c r="E16" s="447"/>
      <c r="F16" s="447"/>
      <c r="G16" s="447"/>
      <c r="H16" s="478"/>
      <c r="I16" s="479"/>
    </row>
    <row r="17" spans="1:9" ht="27" customHeight="1">
      <c r="A17" s="535" t="s">
        <v>260</v>
      </c>
      <c r="B17" s="1656"/>
      <c r="C17" s="536"/>
      <c r="D17" s="535"/>
      <c r="E17" s="1656"/>
      <c r="F17" s="536"/>
      <c r="G17" s="454" t="s">
        <v>96</v>
      </c>
      <c r="H17" s="541"/>
      <c r="I17" s="541"/>
    </row>
    <row r="18" spans="1:9" ht="27" customHeight="1">
      <c r="A18" s="535" t="s">
        <v>647</v>
      </c>
      <c r="B18" s="1656"/>
      <c r="C18" s="536"/>
      <c r="D18" s="1668" t="s">
        <v>139</v>
      </c>
      <c r="E18" s="1669"/>
      <c r="F18" s="1670"/>
      <c r="G18" s="454" t="s">
        <v>225</v>
      </c>
      <c r="H18" s="541"/>
      <c r="I18" s="541"/>
    </row>
    <row r="19" spans="1:9" ht="27" customHeight="1">
      <c r="A19" s="535" t="s">
        <v>226</v>
      </c>
      <c r="B19" s="1656"/>
      <c r="C19" s="536"/>
      <c r="D19" s="1659" t="s">
        <v>832</v>
      </c>
      <c r="E19" s="1660"/>
      <c r="F19" s="1661"/>
      <c r="G19" s="1663" t="s">
        <v>648</v>
      </c>
      <c r="H19" s="541"/>
      <c r="I19" s="541"/>
    </row>
    <row r="20" spans="1:9" ht="27" customHeight="1">
      <c r="A20" s="535" t="s">
        <v>657</v>
      </c>
      <c r="B20" s="1656"/>
      <c r="C20" s="536"/>
      <c r="D20" s="1674" t="s">
        <v>649</v>
      </c>
      <c r="E20" s="1675"/>
      <c r="F20" s="1676"/>
      <c r="G20" s="564"/>
      <c r="H20" s="541"/>
      <c r="I20" s="541"/>
    </row>
    <row r="21" spans="1:9" ht="27" customHeight="1">
      <c r="A21" s="535"/>
      <c r="B21" s="1656"/>
      <c r="C21" s="536"/>
      <c r="D21" s="1674"/>
      <c r="E21" s="1675"/>
      <c r="F21" s="1676"/>
      <c r="G21" s="565"/>
      <c r="H21" s="541"/>
      <c r="I21" s="541"/>
    </row>
    <row r="22" spans="1:9" ht="27" customHeight="1">
      <c r="A22" s="541" t="s">
        <v>650</v>
      </c>
      <c r="B22" s="541"/>
      <c r="C22" s="541"/>
      <c r="D22" s="1659" t="s">
        <v>832</v>
      </c>
      <c r="E22" s="1660"/>
      <c r="F22" s="1661"/>
      <c r="G22" s="1657" t="s">
        <v>653</v>
      </c>
      <c r="H22" s="1673"/>
      <c r="I22" s="1673"/>
    </row>
    <row r="23" spans="1:9" ht="27" customHeight="1">
      <c r="A23" s="541" t="s">
        <v>651</v>
      </c>
      <c r="B23" s="541"/>
      <c r="C23" s="541"/>
      <c r="D23" s="1677" t="s">
        <v>652</v>
      </c>
      <c r="E23" s="1678"/>
      <c r="F23" s="1679"/>
      <c r="G23" s="1657"/>
      <c r="H23" s="1673"/>
      <c r="I23" s="1673"/>
    </row>
    <row r="24" spans="1:9" ht="27" customHeight="1">
      <c r="A24" s="541"/>
      <c r="B24" s="541"/>
      <c r="C24" s="541"/>
      <c r="D24" s="1680"/>
      <c r="E24" s="1681"/>
      <c r="F24" s="1682"/>
      <c r="G24" s="1657"/>
      <c r="H24" s="1673"/>
      <c r="I24" s="1673"/>
    </row>
    <row r="25" spans="1:9" ht="27" customHeight="1">
      <c r="A25" s="563" t="s">
        <v>262</v>
      </c>
      <c r="B25" s="563" t="s">
        <v>656</v>
      </c>
      <c r="C25" s="454" t="s">
        <v>654</v>
      </c>
      <c r="D25" s="453" t="s">
        <v>139</v>
      </c>
      <c r="E25" s="563" t="s">
        <v>585</v>
      </c>
      <c r="F25" s="480"/>
      <c r="G25" s="454" t="s">
        <v>658</v>
      </c>
      <c r="H25" s="454" t="s">
        <v>659</v>
      </c>
      <c r="I25" s="454" t="s">
        <v>191</v>
      </c>
    </row>
    <row r="26" spans="1:9" ht="27" customHeight="1">
      <c r="A26" s="1671"/>
      <c r="B26" s="1671"/>
      <c r="C26" s="1666" t="s">
        <v>655</v>
      </c>
      <c r="D26" s="1664" t="s">
        <v>139</v>
      </c>
      <c r="E26" s="1671"/>
      <c r="F26" s="454" t="s">
        <v>660</v>
      </c>
      <c r="G26" s="453" t="s">
        <v>41</v>
      </c>
      <c r="H26" s="453" t="s">
        <v>41</v>
      </c>
      <c r="I26" s="453" t="s">
        <v>41</v>
      </c>
    </row>
    <row r="27" spans="1:9" ht="27" customHeight="1">
      <c r="A27" s="1671"/>
      <c r="B27" s="1671"/>
      <c r="C27" s="1667"/>
      <c r="D27" s="1665"/>
      <c r="E27" s="1671"/>
      <c r="F27" s="481" t="s">
        <v>661</v>
      </c>
      <c r="G27" s="482" t="s">
        <v>41</v>
      </c>
      <c r="H27" s="482" t="s">
        <v>41</v>
      </c>
      <c r="I27" s="482" t="s">
        <v>41</v>
      </c>
    </row>
    <row r="28" spans="1:9" ht="27" customHeight="1">
      <c r="A28" s="1671"/>
      <c r="B28" s="1671"/>
      <c r="C28" s="1663" t="s">
        <v>45</v>
      </c>
      <c r="D28" s="1664" t="s">
        <v>139</v>
      </c>
      <c r="E28" s="1671"/>
      <c r="F28" s="483" t="s">
        <v>662</v>
      </c>
      <c r="G28" s="484" t="s">
        <v>663</v>
      </c>
      <c r="H28" s="484" t="s">
        <v>663</v>
      </c>
      <c r="I28" s="484" t="s">
        <v>663</v>
      </c>
    </row>
    <row r="29" spans="1:9" ht="27" customHeight="1">
      <c r="A29" s="1672"/>
      <c r="B29" s="1672"/>
      <c r="C29" s="565"/>
      <c r="D29" s="1665"/>
      <c r="E29" s="1672"/>
      <c r="F29" s="454" t="s">
        <v>664</v>
      </c>
      <c r="G29" s="453" t="s">
        <v>41</v>
      </c>
      <c r="H29" s="453" t="s">
        <v>41</v>
      </c>
      <c r="I29" s="453" t="s">
        <v>41</v>
      </c>
    </row>
    <row r="30" spans="1:9" ht="52.5" customHeight="1">
      <c r="A30" s="1657" t="s">
        <v>666</v>
      </c>
      <c r="B30" s="553"/>
      <c r="C30" s="553"/>
      <c r="D30" s="1658"/>
      <c r="E30" s="1658"/>
      <c r="F30" s="1658"/>
      <c r="G30" s="1658"/>
      <c r="H30" s="1658"/>
      <c r="I30" s="1658"/>
    </row>
    <row r="31" spans="1:9" ht="52.5" customHeight="1">
      <c r="A31" s="1657" t="s">
        <v>667</v>
      </c>
      <c r="B31" s="553"/>
      <c r="C31" s="553"/>
      <c r="D31" s="1658"/>
      <c r="E31" s="1658"/>
      <c r="F31" s="1658"/>
      <c r="G31" s="1658"/>
      <c r="H31" s="1658"/>
      <c r="I31" s="1658"/>
    </row>
    <row r="32" spans="1:9" ht="52.5" customHeight="1">
      <c r="A32" s="1657" t="s">
        <v>668</v>
      </c>
      <c r="B32" s="553"/>
      <c r="C32" s="553"/>
      <c r="D32" s="1662"/>
      <c r="E32" s="1662"/>
      <c r="F32" s="1662"/>
      <c r="G32" s="1662"/>
      <c r="H32" s="1662"/>
      <c r="I32" s="1662"/>
    </row>
    <row r="33" spans="1:1">
      <c r="A33" s="441" t="s">
        <v>669</v>
      </c>
    </row>
    <row r="34" spans="1:1">
      <c r="A34" s="441" t="s">
        <v>670</v>
      </c>
    </row>
    <row r="35" spans="1:1">
      <c r="A35" s="441" t="s">
        <v>671</v>
      </c>
    </row>
  </sheetData>
  <mergeCells count="31">
    <mergeCell ref="D20:F21"/>
    <mergeCell ref="D30:I30"/>
    <mergeCell ref="B25:B29"/>
    <mergeCell ref="D23:F24"/>
    <mergeCell ref="A20:C21"/>
    <mergeCell ref="A25:A29"/>
    <mergeCell ref="G19:G21"/>
    <mergeCell ref="A32:C32"/>
    <mergeCell ref="D32:I32"/>
    <mergeCell ref="C28:C29"/>
    <mergeCell ref="D28:D29"/>
    <mergeCell ref="D26:D27"/>
    <mergeCell ref="C26:C27"/>
    <mergeCell ref="A31:C31"/>
    <mergeCell ref="E25:E29"/>
    <mergeCell ref="D17:F17"/>
    <mergeCell ref="G22:G24"/>
    <mergeCell ref="D31:I31"/>
    <mergeCell ref="A30:C30"/>
    <mergeCell ref="D22:F22"/>
    <mergeCell ref="H17:I17"/>
    <mergeCell ref="H18:I18"/>
    <mergeCell ref="H19:I21"/>
    <mergeCell ref="A17:C17"/>
    <mergeCell ref="A18:C18"/>
    <mergeCell ref="D18:F18"/>
    <mergeCell ref="A22:C22"/>
    <mergeCell ref="A23:C24"/>
    <mergeCell ref="A19:C19"/>
    <mergeCell ref="D19:F19"/>
    <mergeCell ref="H22:I24"/>
  </mergeCells>
  <phoneticPr fontId="2"/>
  <pageMargins left="0.78740157480314965" right="0.59055118110236227" top="0.78740157480314965" bottom="0.59055118110236227" header="0.51181102362204722" footer="0.31496062992125984"/>
  <pageSetup paperSize="9" scale="98"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view="pageLayout" zoomScaleNormal="100" workbookViewId="0">
      <selection activeCell="O11" sqref="O11"/>
    </sheetView>
  </sheetViews>
  <sheetFormatPr defaultRowHeight="13.5"/>
  <cols>
    <col min="1" max="13" width="6.5" style="34" customWidth="1"/>
    <col min="14" max="14" width="7.75" style="34" customWidth="1"/>
    <col min="15" max="16384" width="9" style="34"/>
  </cols>
  <sheetData>
    <row r="1" spans="1:14" ht="37.5" customHeight="1">
      <c r="A1" s="1632" t="s">
        <v>694</v>
      </c>
      <c r="B1" s="1632"/>
      <c r="C1" s="1632"/>
      <c r="D1" s="1632"/>
      <c r="E1" s="1632"/>
      <c r="F1" s="1632"/>
      <c r="G1" s="1632"/>
      <c r="H1" s="1632"/>
      <c r="I1" s="1632"/>
      <c r="J1" s="1632"/>
      <c r="K1" s="1632"/>
      <c r="L1" s="1632"/>
      <c r="M1" s="1632"/>
      <c r="N1" s="1632"/>
    </row>
    <row r="2" spans="1:14" ht="37.5" customHeight="1">
      <c r="A2" s="1632" t="s">
        <v>695</v>
      </c>
      <c r="B2" s="1632"/>
      <c r="C2" s="1632"/>
      <c r="D2" s="1632"/>
      <c r="E2" s="1632"/>
      <c r="F2" s="1632"/>
      <c r="G2" s="1632"/>
      <c r="H2" s="1632"/>
      <c r="I2" s="1632"/>
      <c r="J2" s="1632"/>
      <c r="K2" s="1632"/>
      <c r="L2" s="1632"/>
      <c r="M2" s="1632"/>
      <c r="N2" s="1632"/>
    </row>
    <row r="3" spans="1:14" ht="37.5" customHeight="1">
      <c r="A3" s="1693" t="s">
        <v>679</v>
      </c>
      <c r="B3" s="1693"/>
      <c r="C3" s="1693"/>
      <c r="D3" s="1647" t="s">
        <v>680</v>
      </c>
      <c r="E3" s="1647"/>
      <c r="F3" s="1647"/>
      <c r="G3" s="1647"/>
      <c r="H3" s="1647"/>
      <c r="I3" s="1687" t="s">
        <v>693</v>
      </c>
      <c r="J3" s="1687"/>
      <c r="K3" s="1687"/>
      <c r="L3" s="1687"/>
      <c r="M3" s="1687"/>
      <c r="N3" s="1687"/>
    </row>
    <row r="4" spans="1:14" ht="37.5" customHeight="1">
      <c r="A4" s="1693" t="s">
        <v>691</v>
      </c>
      <c r="B4" s="1693"/>
      <c r="C4" s="1693"/>
      <c r="D4" s="1694" t="s">
        <v>692</v>
      </c>
      <c r="E4" s="1647"/>
      <c r="F4" s="1647"/>
      <c r="G4" s="1647"/>
      <c r="H4" s="1647"/>
      <c r="I4" s="1687"/>
      <c r="J4" s="1687"/>
      <c r="K4" s="1687"/>
      <c r="L4" s="1687"/>
      <c r="M4" s="1687"/>
      <c r="N4" s="1687"/>
    </row>
    <row r="5" spans="1:14" ht="37.5" customHeight="1">
      <c r="A5" s="1693" t="s">
        <v>690</v>
      </c>
      <c r="B5" s="1693"/>
      <c r="C5" s="1693"/>
      <c r="D5" s="1647" t="s">
        <v>680</v>
      </c>
      <c r="E5" s="1647"/>
      <c r="F5" s="1647"/>
      <c r="G5" s="1647"/>
      <c r="H5" s="1647"/>
      <c r="I5" s="1687"/>
      <c r="J5" s="1687"/>
      <c r="K5" s="1687"/>
      <c r="L5" s="1687"/>
      <c r="M5" s="1687"/>
      <c r="N5" s="1687"/>
    </row>
    <row r="6" spans="1:14" ht="37.5" customHeight="1">
      <c r="A6" s="1693" t="s">
        <v>689</v>
      </c>
      <c r="B6" s="1693"/>
      <c r="C6" s="1693"/>
      <c r="D6" s="1647" t="s">
        <v>41</v>
      </c>
      <c r="E6" s="1647"/>
      <c r="F6" s="1647"/>
      <c r="G6" s="1647"/>
      <c r="H6" s="1647"/>
      <c r="I6" s="1687"/>
      <c r="J6" s="1687"/>
      <c r="K6" s="1687"/>
      <c r="L6" s="1687"/>
      <c r="M6" s="1687"/>
      <c r="N6" s="1687"/>
    </row>
    <row r="7" spans="1:14" ht="37.5" customHeight="1">
      <c r="A7" s="1633" t="s">
        <v>817</v>
      </c>
      <c r="B7" s="1634"/>
      <c r="C7" s="1634"/>
      <c r="D7" s="1634"/>
      <c r="E7" s="1634"/>
      <c r="F7" s="1634"/>
      <c r="G7" s="1634"/>
      <c r="H7" s="1635"/>
      <c r="I7" s="1687" t="s">
        <v>688</v>
      </c>
      <c r="J7" s="1687"/>
      <c r="K7" s="1687"/>
      <c r="L7" s="1687"/>
      <c r="M7" s="1687"/>
      <c r="N7" s="1687"/>
    </row>
    <row r="8" spans="1:14" ht="37.5" customHeight="1">
      <c r="A8" s="1632" t="s">
        <v>685</v>
      </c>
      <c r="B8" s="1632"/>
      <c r="C8" s="1632" t="s">
        <v>686</v>
      </c>
      <c r="D8" s="1632"/>
      <c r="E8" s="1632" t="s">
        <v>25</v>
      </c>
      <c r="F8" s="1632"/>
      <c r="G8" s="1632" t="s">
        <v>687</v>
      </c>
      <c r="H8" s="1632"/>
      <c r="I8" s="1687"/>
      <c r="J8" s="1687"/>
      <c r="K8" s="1687"/>
      <c r="L8" s="1687"/>
      <c r="M8" s="1687"/>
      <c r="N8" s="1687"/>
    </row>
    <row r="9" spans="1:14" ht="37.5" customHeight="1">
      <c r="A9" s="1639"/>
      <c r="B9" s="1639"/>
      <c r="C9" s="1639"/>
      <c r="D9" s="1639"/>
      <c r="E9" s="1639"/>
      <c r="F9" s="1639"/>
      <c r="G9" s="1639"/>
      <c r="H9" s="1639"/>
      <c r="I9" s="1687"/>
      <c r="J9" s="1687"/>
      <c r="K9" s="1687"/>
      <c r="L9" s="1687"/>
      <c r="M9" s="1687"/>
      <c r="N9" s="1687"/>
    </row>
    <row r="10" spans="1:14" ht="37.5" customHeight="1">
      <c r="A10" s="1639"/>
      <c r="B10" s="1639"/>
      <c r="C10" s="1639"/>
      <c r="D10" s="1639"/>
      <c r="E10" s="1639"/>
      <c r="F10" s="1639"/>
      <c r="G10" s="1639"/>
      <c r="H10" s="1639"/>
      <c r="I10" s="1687"/>
      <c r="J10" s="1687"/>
      <c r="K10" s="1687"/>
      <c r="L10" s="1687"/>
      <c r="M10" s="1687"/>
      <c r="N10" s="1687"/>
    </row>
    <row r="11" spans="1:14" ht="37.5" customHeight="1">
      <c r="A11" s="1640"/>
      <c r="B11" s="1640"/>
      <c r="C11" s="1640"/>
      <c r="D11" s="1640"/>
      <c r="E11" s="1640"/>
      <c r="F11" s="1640"/>
      <c r="G11" s="1640"/>
      <c r="H11" s="1640"/>
      <c r="I11" s="1687"/>
      <c r="J11" s="1687"/>
      <c r="K11" s="1687"/>
      <c r="L11" s="1687"/>
      <c r="M11" s="1687"/>
      <c r="N11" s="1687"/>
    </row>
    <row r="12" spans="1:14" ht="37.5" customHeight="1">
      <c r="A12" s="1632" t="s">
        <v>191</v>
      </c>
      <c r="B12" s="1632"/>
      <c r="C12" s="1632"/>
      <c r="D12" s="1632"/>
      <c r="E12" s="1632"/>
      <c r="F12" s="1632"/>
      <c r="G12" s="1632"/>
      <c r="H12" s="1632"/>
      <c r="I12" s="1687"/>
      <c r="J12" s="1687"/>
      <c r="K12" s="1687"/>
      <c r="L12" s="1687"/>
      <c r="M12" s="1687"/>
      <c r="N12" s="1687"/>
    </row>
    <row r="13" spans="1:14" ht="37.5" customHeight="1">
      <c r="A13" s="1632" t="s">
        <v>696</v>
      </c>
      <c r="B13" s="1632"/>
      <c r="C13" s="1632"/>
      <c r="D13" s="1632"/>
      <c r="E13" s="1632"/>
      <c r="F13" s="1632"/>
      <c r="G13" s="1632"/>
      <c r="H13" s="1632"/>
      <c r="I13" s="1632"/>
      <c r="J13" s="1632"/>
      <c r="K13" s="1632"/>
      <c r="L13" s="1632"/>
      <c r="M13" s="1632"/>
      <c r="N13" s="1632"/>
    </row>
    <row r="14" spans="1:14" ht="37.5" customHeight="1">
      <c r="A14" s="1689" t="s">
        <v>678</v>
      </c>
      <c r="B14" s="1690"/>
      <c r="C14" s="1690"/>
      <c r="D14" s="1691"/>
      <c r="E14" s="1632" t="s">
        <v>679</v>
      </c>
      <c r="F14" s="1632"/>
      <c r="G14" s="37" t="s">
        <v>681</v>
      </c>
      <c r="H14" s="1632" t="s">
        <v>684</v>
      </c>
      <c r="I14" s="1632"/>
      <c r="J14" s="1632" t="s">
        <v>683</v>
      </c>
      <c r="K14" s="1632"/>
      <c r="L14" s="1683" t="s">
        <v>697</v>
      </c>
      <c r="M14" s="1684"/>
      <c r="N14" s="37" t="s">
        <v>77</v>
      </c>
    </row>
    <row r="15" spans="1:14" ht="37.5" customHeight="1">
      <c r="A15" s="1688" t="s">
        <v>672</v>
      </c>
      <c r="B15" s="1688"/>
      <c r="C15" s="1688"/>
      <c r="D15" s="1688"/>
      <c r="E15" s="1644" t="s">
        <v>680</v>
      </c>
      <c r="F15" s="1644"/>
      <c r="G15" s="347" t="s">
        <v>682</v>
      </c>
      <c r="H15" s="1641"/>
      <c r="I15" s="1641"/>
      <c r="J15" s="1641"/>
      <c r="K15" s="1641"/>
      <c r="L15" s="1641"/>
      <c r="M15" s="1641"/>
      <c r="N15" s="348"/>
    </row>
    <row r="16" spans="1:14" ht="37.5" customHeight="1">
      <c r="A16" s="1686" t="s">
        <v>673</v>
      </c>
      <c r="B16" s="1686"/>
      <c r="C16" s="1686"/>
      <c r="D16" s="1686"/>
      <c r="E16" s="1642"/>
      <c r="F16" s="1642"/>
      <c r="G16" s="43"/>
      <c r="H16" s="1642"/>
      <c r="I16" s="1642"/>
      <c r="J16" s="1642"/>
      <c r="K16" s="1642"/>
      <c r="L16" s="1642"/>
      <c r="M16" s="1642"/>
      <c r="N16" s="355"/>
    </row>
    <row r="17" spans="1:14" ht="37.5" customHeight="1">
      <c r="A17" s="1686" t="s">
        <v>674</v>
      </c>
      <c r="B17" s="1686"/>
      <c r="C17" s="1686"/>
      <c r="D17" s="1686"/>
      <c r="E17" s="1642"/>
      <c r="F17" s="1642"/>
      <c r="G17" s="43"/>
      <c r="H17" s="1642"/>
      <c r="I17" s="1642"/>
      <c r="J17" s="1642"/>
      <c r="K17" s="1642"/>
      <c r="L17" s="1642"/>
      <c r="M17" s="1642"/>
      <c r="N17" s="355"/>
    </row>
    <row r="18" spans="1:14" ht="37.5" customHeight="1">
      <c r="A18" s="1686" t="s">
        <v>675</v>
      </c>
      <c r="B18" s="1686"/>
      <c r="C18" s="1686"/>
      <c r="D18" s="1686"/>
      <c r="E18" s="1642"/>
      <c r="F18" s="1642"/>
      <c r="G18" s="43"/>
      <c r="H18" s="1642"/>
      <c r="I18" s="1642"/>
      <c r="J18" s="1642"/>
      <c r="K18" s="1642"/>
      <c r="L18" s="1642"/>
      <c r="M18" s="1642"/>
      <c r="N18" s="355"/>
    </row>
    <row r="19" spans="1:14" ht="37.5" customHeight="1">
      <c r="A19" s="1692" t="s">
        <v>676</v>
      </c>
      <c r="B19" s="1692"/>
      <c r="C19" s="1692"/>
      <c r="D19" s="1692"/>
      <c r="E19" s="1642"/>
      <c r="F19" s="1642"/>
      <c r="G19" s="43"/>
      <c r="H19" s="1642"/>
      <c r="I19" s="1642"/>
      <c r="J19" s="1642"/>
      <c r="K19" s="1642"/>
      <c r="L19" s="1642"/>
      <c r="M19" s="1642"/>
      <c r="N19" s="355"/>
    </row>
    <row r="20" spans="1:14" ht="37.5" customHeight="1">
      <c r="A20" s="1692" t="s">
        <v>677</v>
      </c>
      <c r="B20" s="1692"/>
      <c r="C20" s="1692"/>
      <c r="D20" s="1692"/>
      <c r="E20" s="1642"/>
      <c r="F20" s="1642"/>
      <c r="G20" s="43"/>
      <c r="H20" s="1642"/>
      <c r="I20" s="1642"/>
      <c r="J20" s="1642"/>
      <c r="K20" s="1642"/>
      <c r="L20" s="1642"/>
      <c r="M20" s="1642"/>
      <c r="N20" s="355"/>
    </row>
    <row r="21" spans="1:14" ht="37.5" customHeight="1">
      <c r="A21" s="1685" t="s">
        <v>607</v>
      </c>
      <c r="B21" s="1685"/>
      <c r="C21" s="1685"/>
      <c r="D21" s="1685"/>
      <c r="E21" s="1643"/>
      <c r="F21" s="1643"/>
      <c r="G21" s="42"/>
      <c r="H21" s="1643"/>
      <c r="I21" s="1643"/>
      <c r="J21" s="1643"/>
      <c r="K21" s="1643"/>
      <c r="L21" s="1643"/>
      <c r="M21" s="1643"/>
      <c r="N21" s="39"/>
    </row>
    <row r="22" spans="1:14" ht="37.5" customHeight="1">
      <c r="A22" s="1632" t="s">
        <v>581</v>
      </c>
      <c r="B22" s="1632"/>
      <c r="C22" s="1632"/>
      <c r="D22" s="1632"/>
      <c r="E22" s="1648"/>
      <c r="F22" s="1648"/>
      <c r="G22" s="356"/>
      <c r="H22" s="1648"/>
      <c r="I22" s="1648"/>
      <c r="J22" s="1648"/>
      <c r="K22" s="1648"/>
      <c r="L22" s="1648"/>
      <c r="M22" s="1648"/>
      <c r="N22" s="35"/>
    </row>
  </sheetData>
  <mergeCells count="79">
    <mergeCell ref="I3:N6"/>
    <mergeCell ref="A4:C4"/>
    <mergeCell ref="D4:H4"/>
    <mergeCell ref="A3:C3"/>
    <mergeCell ref="D3:H3"/>
    <mergeCell ref="A6:C6"/>
    <mergeCell ref="D6:H6"/>
    <mergeCell ref="A5:C5"/>
    <mergeCell ref="D5:H5"/>
    <mergeCell ref="E9:F9"/>
    <mergeCell ref="E10:F10"/>
    <mergeCell ref="E11:F11"/>
    <mergeCell ref="C9:D9"/>
    <mergeCell ref="A14:D14"/>
    <mergeCell ref="E14:F14"/>
    <mergeCell ref="A20:D20"/>
    <mergeCell ref="E12:F12"/>
    <mergeCell ref="G8:H8"/>
    <mergeCell ref="G9:H9"/>
    <mergeCell ref="G10:H10"/>
    <mergeCell ref="G12:H12"/>
    <mergeCell ref="A11:B11"/>
    <mergeCell ref="A10:B10"/>
    <mergeCell ref="A9:B9"/>
    <mergeCell ref="A8:B8"/>
    <mergeCell ref="A19:D19"/>
    <mergeCell ref="E19:F19"/>
    <mergeCell ref="E15:F15"/>
    <mergeCell ref="G11:H11"/>
    <mergeCell ref="I7:N12"/>
    <mergeCell ref="A15:D15"/>
    <mergeCell ref="A16:D16"/>
    <mergeCell ref="A17:D17"/>
    <mergeCell ref="E17:F17"/>
    <mergeCell ref="C8:D8"/>
    <mergeCell ref="C10:D10"/>
    <mergeCell ref="A7:H7"/>
    <mergeCell ref="C11:D11"/>
    <mergeCell ref="J17:K17"/>
    <mergeCell ref="L15:M15"/>
    <mergeCell ref="J14:K14"/>
    <mergeCell ref="A12:B12"/>
    <mergeCell ref="C12:D12"/>
    <mergeCell ref="E8:F8"/>
    <mergeCell ref="A13:N13"/>
    <mergeCell ref="L19:M19"/>
    <mergeCell ref="H19:I19"/>
    <mergeCell ref="H20:I20"/>
    <mergeCell ref="L22:M22"/>
    <mergeCell ref="L16:M16"/>
    <mergeCell ref="H22:I22"/>
    <mergeCell ref="J15:K15"/>
    <mergeCell ref="J16:K16"/>
    <mergeCell ref="A18:D18"/>
    <mergeCell ref="A22:D22"/>
    <mergeCell ref="E22:F22"/>
    <mergeCell ref="H21:I21"/>
    <mergeCell ref="H15:I15"/>
    <mergeCell ref="H16:I16"/>
    <mergeCell ref="H17:I17"/>
    <mergeCell ref="H18:I18"/>
    <mergeCell ref="E20:F20"/>
    <mergeCell ref="J22:K22"/>
    <mergeCell ref="A1:N1"/>
    <mergeCell ref="L20:M20"/>
    <mergeCell ref="L21:M21"/>
    <mergeCell ref="J18:K18"/>
    <mergeCell ref="J19:K19"/>
    <mergeCell ref="J20:K20"/>
    <mergeCell ref="J21:K21"/>
    <mergeCell ref="E21:F21"/>
    <mergeCell ref="E18:F18"/>
    <mergeCell ref="L14:M14"/>
    <mergeCell ref="A2:N2"/>
    <mergeCell ref="E16:F16"/>
    <mergeCell ref="A21:D21"/>
    <mergeCell ref="H14:I14"/>
    <mergeCell ref="L17:M17"/>
    <mergeCell ref="L18:M18"/>
  </mergeCells>
  <phoneticPr fontId="2"/>
  <pageMargins left="0.59055118110236227" right="0.59055118110236227" top="0.59055118110236227" bottom="0.59055118110236227" header="0.51181102362204722" footer="0.31496062992125984"/>
  <pageSetup paperSize="9" scale="9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9"/>
  <sheetViews>
    <sheetView view="pageLayout" zoomScaleNormal="100" workbookViewId="0">
      <selection activeCell="O11" sqref="O11"/>
    </sheetView>
  </sheetViews>
  <sheetFormatPr defaultRowHeight="13.5"/>
  <cols>
    <col min="1" max="1" width="3.5" style="34" customWidth="1"/>
    <col min="2" max="10" width="9.875" style="34" customWidth="1"/>
    <col min="11" max="13" width="6.5" style="34" customWidth="1"/>
    <col min="14" max="16384" width="9" style="34"/>
  </cols>
  <sheetData>
    <row r="1" spans="1:10" ht="15" customHeight="1">
      <c r="A1" s="34" t="s">
        <v>698</v>
      </c>
    </row>
    <row r="2" spans="1:10" ht="29.25" customHeight="1">
      <c r="A2" s="1632" t="s">
        <v>717</v>
      </c>
      <c r="B2" s="1632"/>
      <c r="C2" s="1632"/>
      <c r="D2" s="1632"/>
      <c r="E2" s="1632"/>
      <c r="F2" s="1632"/>
      <c r="G2" s="1632"/>
      <c r="H2" s="1632"/>
      <c r="I2" s="1632"/>
      <c r="J2" s="1632"/>
    </row>
    <row r="3" spans="1:10" ht="29.25" customHeight="1">
      <c r="A3" s="1632" t="s">
        <v>699</v>
      </c>
      <c r="B3" s="1632"/>
      <c r="C3" s="1632"/>
      <c r="D3" s="1632"/>
      <c r="E3" s="1632"/>
      <c r="F3" s="1632"/>
      <c r="G3" s="37" t="s">
        <v>700</v>
      </c>
      <c r="H3" s="1632"/>
      <c r="I3" s="1632"/>
      <c r="J3" s="1632"/>
    </row>
    <row r="4" spans="1:10" ht="29.25" customHeight="1">
      <c r="A4" s="1637" t="s">
        <v>26</v>
      </c>
      <c r="B4" s="1637" t="s">
        <v>703</v>
      </c>
      <c r="C4" s="1695" t="s">
        <v>704</v>
      </c>
      <c r="D4" s="1637" t="s">
        <v>705</v>
      </c>
      <c r="E4" s="1637" t="s">
        <v>706</v>
      </c>
      <c r="F4" s="1637" t="s">
        <v>707</v>
      </c>
      <c r="G4" s="1632" t="s">
        <v>708</v>
      </c>
      <c r="H4" s="1632" t="s">
        <v>718</v>
      </c>
      <c r="I4" s="1632"/>
      <c r="J4" s="1632"/>
    </row>
    <row r="5" spans="1:10" ht="29.25" customHeight="1">
      <c r="A5" s="1637"/>
      <c r="B5" s="1632"/>
      <c r="C5" s="1696"/>
      <c r="D5" s="1632"/>
      <c r="E5" s="1632"/>
      <c r="F5" s="1632"/>
      <c r="G5" s="1632"/>
      <c r="H5" s="38" t="s">
        <v>701</v>
      </c>
      <c r="I5" s="38" t="s">
        <v>702</v>
      </c>
      <c r="J5" s="37" t="s">
        <v>45</v>
      </c>
    </row>
    <row r="6" spans="1:10" ht="29.25" customHeight="1">
      <c r="A6" s="1637" t="s">
        <v>709</v>
      </c>
      <c r="B6" s="348"/>
      <c r="C6" s="348"/>
      <c r="D6" s="348"/>
      <c r="E6" s="348"/>
      <c r="F6" s="348"/>
      <c r="G6" s="348"/>
      <c r="H6" s="347" t="s">
        <v>139</v>
      </c>
      <c r="I6" s="347" t="s">
        <v>139</v>
      </c>
      <c r="J6" s="347" t="s">
        <v>139</v>
      </c>
    </row>
    <row r="7" spans="1:10" ht="29.25" customHeight="1">
      <c r="A7" s="1637"/>
      <c r="B7" s="39"/>
      <c r="C7" s="39"/>
      <c r="D7" s="39"/>
      <c r="E7" s="39"/>
      <c r="F7" s="39"/>
      <c r="G7" s="39"/>
      <c r="H7" s="39"/>
      <c r="I7" s="39"/>
      <c r="J7" s="39"/>
    </row>
    <row r="8" spans="1:10" ht="29.25" customHeight="1">
      <c r="A8" s="1637"/>
      <c r="B8" s="1633" t="s">
        <v>719</v>
      </c>
      <c r="C8" s="1634"/>
      <c r="D8" s="1634"/>
      <c r="E8" s="1634"/>
      <c r="F8" s="1634"/>
      <c r="G8" s="1634"/>
      <c r="H8" s="356"/>
      <c r="I8" s="356"/>
      <c r="J8" s="35"/>
    </row>
    <row r="9" spans="1:10" ht="29.25" customHeight="1">
      <c r="A9" s="1637" t="s">
        <v>710</v>
      </c>
      <c r="B9" s="348"/>
      <c r="C9" s="348"/>
      <c r="D9" s="348"/>
      <c r="E9" s="348"/>
      <c r="F9" s="348"/>
      <c r="G9" s="348"/>
      <c r="H9" s="348"/>
      <c r="I9" s="348"/>
      <c r="J9" s="348"/>
    </row>
    <row r="10" spans="1:10" ht="29.25" customHeight="1">
      <c r="A10" s="1637"/>
      <c r="B10" s="39"/>
      <c r="C10" s="39"/>
      <c r="D10" s="39"/>
      <c r="E10" s="39"/>
      <c r="F10" s="39"/>
      <c r="G10" s="39"/>
      <c r="H10" s="39"/>
      <c r="I10" s="39"/>
      <c r="J10" s="39"/>
    </row>
    <row r="11" spans="1:10" ht="29.25" customHeight="1">
      <c r="A11" s="1637"/>
      <c r="B11" s="1633" t="s">
        <v>719</v>
      </c>
      <c r="C11" s="1634"/>
      <c r="D11" s="1634"/>
      <c r="E11" s="1634"/>
      <c r="F11" s="1634"/>
      <c r="G11" s="1634"/>
      <c r="H11" s="356"/>
      <c r="I11" s="356"/>
      <c r="J11" s="35"/>
    </row>
    <row r="12" spans="1:10" ht="29.25" customHeight="1">
      <c r="A12" s="1637" t="s">
        <v>711</v>
      </c>
      <c r="B12" s="348"/>
      <c r="C12" s="348"/>
      <c r="D12" s="348"/>
      <c r="E12" s="348"/>
      <c r="F12" s="348"/>
      <c r="G12" s="348"/>
      <c r="H12" s="348"/>
      <c r="I12" s="348"/>
      <c r="J12" s="348"/>
    </row>
    <row r="13" spans="1:10" ht="29.25" customHeight="1">
      <c r="A13" s="1637"/>
      <c r="B13" s="39"/>
      <c r="C13" s="39"/>
      <c r="D13" s="39"/>
      <c r="E13" s="39"/>
      <c r="F13" s="39"/>
      <c r="G13" s="39"/>
      <c r="H13" s="39"/>
      <c r="I13" s="39"/>
      <c r="J13" s="39"/>
    </row>
    <row r="14" spans="1:10" ht="29.25" customHeight="1">
      <c r="A14" s="1637"/>
      <c r="B14" s="1633" t="s">
        <v>719</v>
      </c>
      <c r="C14" s="1634"/>
      <c r="D14" s="1634"/>
      <c r="E14" s="1634"/>
      <c r="F14" s="1634"/>
      <c r="G14" s="1634"/>
      <c r="H14" s="356"/>
      <c r="I14" s="356"/>
      <c r="J14" s="35"/>
    </row>
    <row r="15" spans="1:10" ht="29.25" customHeight="1">
      <c r="A15" s="1633" t="s">
        <v>720</v>
      </c>
      <c r="B15" s="1634"/>
      <c r="C15" s="1634"/>
      <c r="D15" s="1634"/>
      <c r="E15" s="1634"/>
      <c r="F15" s="1634"/>
      <c r="G15" s="1634"/>
      <c r="H15" s="356"/>
      <c r="I15" s="356"/>
      <c r="J15" s="35"/>
    </row>
    <row r="16" spans="1:10" ht="29.25" customHeight="1">
      <c r="A16" s="1632" t="s">
        <v>721</v>
      </c>
      <c r="B16" s="1632"/>
      <c r="C16" s="1632"/>
      <c r="D16" s="1632"/>
      <c r="E16" s="1632" t="s">
        <v>722</v>
      </c>
      <c r="F16" s="1632"/>
      <c r="G16" s="1632"/>
      <c r="H16" s="1632" t="s">
        <v>723</v>
      </c>
      <c r="I16" s="1632"/>
      <c r="J16" s="1632"/>
    </row>
    <row r="17" spans="1:10" ht="29.25" customHeight="1">
      <c r="A17" s="1632" t="s">
        <v>712</v>
      </c>
      <c r="B17" s="1632"/>
      <c r="C17" s="1632"/>
      <c r="D17" s="1632"/>
      <c r="E17" s="1632" t="s">
        <v>712</v>
      </c>
      <c r="F17" s="1632"/>
      <c r="G17" s="1632"/>
      <c r="H17" s="1632" t="s">
        <v>712</v>
      </c>
      <c r="I17" s="1632"/>
      <c r="J17" s="1632"/>
    </row>
    <row r="18" spans="1:10" ht="29.25" customHeight="1"/>
    <row r="19" spans="1:10" ht="29.25" customHeight="1">
      <c r="A19" s="1632" t="s">
        <v>724</v>
      </c>
      <c r="B19" s="1632"/>
      <c r="C19" s="1632"/>
      <c r="D19" s="1632"/>
      <c r="E19" s="1632"/>
      <c r="F19" s="1632"/>
      <c r="G19" s="1632"/>
      <c r="H19" s="1632"/>
      <c r="I19" s="1632"/>
      <c r="J19" s="1632"/>
    </row>
    <row r="20" spans="1:10" ht="29.25" customHeight="1">
      <c r="A20" s="1632" t="s">
        <v>725</v>
      </c>
      <c r="B20" s="1632"/>
      <c r="C20" s="1632"/>
      <c r="D20" s="1632"/>
      <c r="E20" s="1632" t="s">
        <v>726</v>
      </c>
      <c r="F20" s="1632"/>
      <c r="G20" s="1632"/>
      <c r="H20" s="1632" t="s">
        <v>727</v>
      </c>
      <c r="I20" s="1632"/>
      <c r="J20" s="1632"/>
    </row>
    <row r="21" spans="1:10" ht="29.25" customHeight="1">
      <c r="A21" s="1637" t="s">
        <v>33</v>
      </c>
      <c r="B21" s="1641" t="s">
        <v>713</v>
      </c>
      <c r="C21" s="1641"/>
      <c r="D21" s="1641"/>
      <c r="E21" s="1644" t="s">
        <v>139</v>
      </c>
      <c r="F21" s="1644"/>
      <c r="G21" s="1644"/>
      <c r="H21" s="1641"/>
      <c r="I21" s="1641"/>
      <c r="J21" s="1641"/>
    </row>
    <row r="22" spans="1:10" ht="29.25" customHeight="1">
      <c r="A22" s="1637"/>
      <c r="B22" s="1642"/>
      <c r="C22" s="1642"/>
      <c r="D22" s="1642"/>
      <c r="E22" s="1642"/>
      <c r="F22" s="1642"/>
      <c r="G22" s="1642"/>
      <c r="H22" s="1642"/>
      <c r="I22" s="1642"/>
      <c r="J22" s="1642"/>
    </row>
    <row r="23" spans="1:10" ht="29.25" customHeight="1">
      <c r="A23" s="1637"/>
      <c r="B23" s="1643" t="s">
        <v>714</v>
      </c>
      <c r="C23" s="1643"/>
      <c r="D23" s="1643"/>
      <c r="E23" s="1643"/>
      <c r="F23" s="1643"/>
      <c r="G23" s="1643"/>
      <c r="H23" s="1643"/>
      <c r="I23" s="1643"/>
      <c r="J23" s="1643"/>
    </row>
    <row r="24" spans="1:10" ht="29.25" customHeight="1">
      <c r="A24" s="1637"/>
      <c r="B24" s="1632" t="s">
        <v>177</v>
      </c>
      <c r="C24" s="1632"/>
      <c r="D24" s="1632"/>
      <c r="E24" s="1648"/>
      <c r="F24" s="1648"/>
      <c r="G24" s="1648"/>
      <c r="H24" s="1648"/>
      <c r="I24" s="1648"/>
      <c r="J24" s="1648"/>
    </row>
    <row r="25" spans="1:10" ht="29.25" customHeight="1">
      <c r="A25" s="1637" t="s">
        <v>32</v>
      </c>
      <c r="B25" s="1641" t="s">
        <v>715</v>
      </c>
      <c r="C25" s="1641"/>
      <c r="D25" s="1641"/>
      <c r="E25" s="1638"/>
      <c r="F25" s="1638"/>
      <c r="G25" s="1638"/>
      <c r="H25" s="1638"/>
      <c r="I25" s="1638"/>
      <c r="J25" s="1638"/>
    </row>
    <row r="26" spans="1:10" ht="29.25" customHeight="1">
      <c r="A26" s="1637"/>
      <c r="B26" s="1642" t="s">
        <v>716</v>
      </c>
      <c r="C26" s="1642"/>
      <c r="D26" s="1642"/>
      <c r="E26" s="1639"/>
      <c r="F26" s="1639"/>
      <c r="G26" s="1639"/>
      <c r="H26" s="1639"/>
      <c r="I26" s="1639"/>
      <c r="J26" s="1639"/>
    </row>
    <row r="27" spans="1:10" ht="29.25" customHeight="1">
      <c r="A27" s="1637"/>
      <c r="B27" s="1643" t="s">
        <v>607</v>
      </c>
      <c r="C27" s="1643"/>
      <c r="D27" s="1643"/>
      <c r="E27" s="1640"/>
      <c r="F27" s="1640"/>
      <c r="G27" s="1640"/>
      <c r="H27" s="1640"/>
      <c r="I27" s="1640"/>
      <c r="J27" s="1640"/>
    </row>
    <row r="28" spans="1:10" ht="29.25" customHeight="1">
      <c r="A28" s="1637"/>
      <c r="B28" s="1632" t="s">
        <v>177</v>
      </c>
      <c r="C28" s="1632"/>
      <c r="D28" s="1632"/>
      <c r="E28" s="1632"/>
      <c r="F28" s="1632"/>
      <c r="G28" s="1632"/>
      <c r="H28" s="1632"/>
      <c r="I28" s="1632"/>
      <c r="J28" s="1632"/>
    </row>
    <row r="29" spans="1:10" ht="29.25" customHeight="1">
      <c r="A29" s="1632" t="s">
        <v>191</v>
      </c>
      <c r="B29" s="1632"/>
      <c r="C29" s="1632"/>
      <c r="D29" s="1632"/>
      <c r="E29" s="1647" t="s">
        <v>139</v>
      </c>
      <c r="F29" s="1647"/>
      <c r="G29" s="1647"/>
      <c r="H29" s="1632"/>
      <c r="I29" s="1632"/>
      <c r="J29" s="1632"/>
    </row>
  </sheetData>
  <mergeCells count="58">
    <mergeCell ref="H26:J26"/>
    <mergeCell ref="H24:J24"/>
    <mergeCell ref="A29:D29"/>
    <mergeCell ref="H27:J27"/>
    <mergeCell ref="H28:J28"/>
    <mergeCell ref="H29:J29"/>
    <mergeCell ref="E29:G29"/>
    <mergeCell ref="B27:D27"/>
    <mergeCell ref="B28:D28"/>
    <mergeCell ref="A25:A28"/>
    <mergeCell ref="E26:G26"/>
    <mergeCell ref="E27:G27"/>
    <mergeCell ref="E28:G28"/>
    <mergeCell ref="B25:D25"/>
    <mergeCell ref="E25:G25"/>
    <mergeCell ref="H25:J25"/>
    <mergeCell ref="B26:D26"/>
    <mergeCell ref="A19:J19"/>
    <mergeCell ref="A20:D20"/>
    <mergeCell ref="E20:G20"/>
    <mergeCell ref="H20:J20"/>
    <mergeCell ref="B21:D21"/>
    <mergeCell ref="E21:G21"/>
    <mergeCell ref="H21:J21"/>
    <mergeCell ref="A21:A24"/>
    <mergeCell ref="B22:D22"/>
    <mergeCell ref="B23:D23"/>
    <mergeCell ref="B24:D24"/>
    <mergeCell ref="E22:G22"/>
    <mergeCell ref="E23:G23"/>
    <mergeCell ref="E24:G24"/>
    <mergeCell ref="H22:J22"/>
    <mergeCell ref="H23:J23"/>
    <mergeCell ref="A16:D16"/>
    <mergeCell ref="E16:G16"/>
    <mergeCell ref="H16:J16"/>
    <mergeCell ref="A15:G15"/>
    <mergeCell ref="A17:D17"/>
    <mergeCell ref="E17:G17"/>
    <mergeCell ref="H17:J17"/>
    <mergeCell ref="A6:A8"/>
    <mergeCell ref="A9:A11"/>
    <mergeCell ref="A12:A14"/>
    <mergeCell ref="B8:G8"/>
    <mergeCell ref="B11:G11"/>
    <mergeCell ref="B14:G14"/>
    <mergeCell ref="A2:J2"/>
    <mergeCell ref="A3:B3"/>
    <mergeCell ref="C3:F3"/>
    <mergeCell ref="H3:J3"/>
    <mergeCell ref="H4:J4"/>
    <mergeCell ref="B4:B5"/>
    <mergeCell ref="C4:C5"/>
    <mergeCell ref="A4:A5"/>
    <mergeCell ref="D4:D5"/>
    <mergeCell ref="E4:E5"/>
    <mergeCell ref="F4:F5"/>
    <mergeCell ref="G4:G5"/>
  </mergeCells>
  <phoneticPr fontId="2"/>
  <pageMargins left="0.59055118110236227" right="0.59055118110236227" top="0.59055118110236227" bottom="0.59055118110236227" header="0.51181102362204722" footer="0.31496062992125984"/>
  <pageSetup paperSize="9" scale="9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view="pageLayout" zoomScaleNormal="100" workbookViewId="0">
      <selection activeCell="O11" sqref="O11"/>
    </sheetView>
  </sheetViews>
  <sheetFormatPr defaultRowHeight="13.5"/>
  <cols>
    <col min="1" max="1" width="10.875" style="371" bestFit="1" customWidth="1"/>
    <col min="2" max="2" width="13.75" style="371" customWidth="1"/>
    <col min="3" max="6" width="9" style="371"/>
    <col min="7" max="7" width="4.75" style="371" customWidth="1"/>
    <col min="8" max="8" width="2.5" style="371" customWidth="1"/>
    <col min="9" max="16" width="8.375" style="371" customWidth="1"/>
    <col min="17" max="16384" width="9" style="371"/>
  </cols>
  <sheetData>
    <row r="1" spans="1:16" ht="18.75" customHeight="1">
      <c r="A1" s="371" t="s">
        <v>728</v>
      </c>
    </row>
    <row r="2" spans="1:16" ht="18.75" customHeight="1"/>
    <row r="3" spans="1:16" ht="18.75" customHeight="1">
      <c r="A3" s="504" t="s">
        <v>740</v>
      </c>
      <c r="B3" s="504"/>
      <c r="C3" s="504"/>
      <c r="D3" s="504"/>
      <c r="E3" s="504"/>
      <c r="F3" s="504"/>
      <c r="G3" s="504"/>
      <c r="H3" s="504"/>
      <c r="I3" s="504"/>
      <c r="J3" s="504"/>
      <c r="K3" s="504"/>
      <c r="L3" s="504"/>
      <c r="M3" s="504"/>
      <c r="N3" s="504"/>
      <c r="O3" s="504"/>
      <c r="P3" s="504"/>
    </row>
    <row r="4" spans="1:16" ht="18.75" customHeight="1"/>
    <row r="5" spans="1:16" ht="18.75" customHeight="1">
      <c r="P5" s="379" t="s">
        <v>834</v>
      </c>
    </row>
    <row r="6" spans="1:16" ht="18.75" customHeight="1">
      <c r="P6" s="379"/>
    </row>
    <row r="7" spans="1:16" ht="18.75" customHeight="1"/>
    <row r="8" spans="1:16" ht="18.75" customHeight="1">
      <c r="A8" s="371" t="s">
        <v>18</v>
      </c>
      <c r="F8" s="371" t="s">
        <v>82</v>
      </c>
    </row>
    <row r="9" spans="1:16" ht="18.75" customHeight="1"/>
    <row r="10" spans="1:16" ht="18.75" customHeight="1"/>
    <row r="11" spans="1:16" ht="18.75" customHeight="1">
      <c r="I11" s="371" t="s">
        <v>19</v>
      </c>
      <c r="J11" s="371" t="s">
        <v>39</v>
      </c>
    </row>
    <row r="12" spans="1:16" ht="18.75" customHeight="1">
      <c r="J12" s="371" t="s">
        <v>40</v>
      </c>
    </row>
    <row r="13" spans="1:16" ht="18.75" customHeight="1">
      <c r="J13" s="371" t="s">
        <v>20</v>
      </c>
      <c r="P13" s="372"/>
    </row>
    <row r="14" spans="1:16" ht="18.75" customHeight="1">
      <c r="P14" s="372"/>
    </row>
    <row r="15" spans="1:16" ht="18.75" customHeight="1"/>
    <row r="16" spans="1:16" ht="18.75" customHeight="1">
      <c r="A16" s="371" t="s">
        <v>850</v>
      </c>
    </row>
    <row r="17" spans="1:16" ht="18.75" customHeight="1">
      <c r="A17" s="512" t="s">
        <v>92</v>
      </c>
      <c r="B17" s="512"/>
      <c r="C17" s="512"/>
      <c r="D17" s="512"/>
      <c r="E17" s="512"/>
      <c r="F17" s="512"/>
      <c r="G17" s="512"/>
      <c r="H17" s="512"/>
      <c r="I17" s="512"/>
      <c r="J17" s="512"/>
      <c r="K17" s="512"/>
      <c r="L17" s="512"/>
      <c r="M17" s="512"/>
      <c r="N17" s="512"/>
      <c r="O17" s="512"/>
      <c r="P17" s="512"/>
    </row>
    <row r="18" spans="1:16" ht="13.5" customHeight="1">
      <c r="A18" s="372"/>
      <c r="B18" s="372"/>
      <c r="C18" s="372"/>
      <c r="D18" s="372"/>
      <c r="E18" s="372"/>
      <c r="F18" s="372"/>
      <c r="G18" s="372"/>
      <c r="H18" s="372"/>
      <c r="I18" s="371" t="s">
        <v>98</v>
      </c>
    </row>
    <row r="19" spans="1:16" ht="13.5" customHeight="1">
      <c r="A19" s="1702" t="s">
        <v>93</v>
      </c>
      <c r="B19" s="1703"/>
      <c r="C19" s="1703"/>
      <c r="D19" s="1703"/>
      <c r="E19" s="1703"/>
      <c r="F19" s="1703"/>
      <c r="G19" s="1704"/>
      <c r="I19" s="1697" t="s">
        <v>729</v>
      </c>
      <c r="J19" s="1697"/>
      <c r="K19" s="1697"/>
      <c r="L19" s="1697"/>
      <c r="M19" s="1697" t="s">
        <v>730</v>
      </c>
      <c r="N19" s="1697"/>
      <c r="O19" s="1697"/>
      <c r="P19" s="1697"/>
    </row>
    <row r="20" spans="1:16" ht="13.5" customHeight="1">
      <c r="A20" s="1705"/>
      <c r="B20" s="1706"/>
      <c r="C20" s="1706"/>
      <c r="D20" s="1706"/>
      <c r="E20" s="1706"/>
      <c r="F20" s="1706"/>
      <c r="G20" s="1707"/>
      <c r="I20" s="1697"/>
      <c r="J20" s="1697"/>
      <c r="K20" s="1697"/>
      <c r="L20" s="1697"/>
      <c r="M20" s="1697"/>
      <c r="N20" s="1697"/>
      <c r="O20" s="1697"/>
      <c r="P20" s="1697"/>
    </row>
    <row r="21" spans="1:16" ht="27" customHeight="1">
      <c r="A21" s="1698" t="s">
        <v>94</v>
      </c>
      <c r="B21" s="1698"/>
      <c r="C21" s="1698"/>
      <c r="D21" s="1698"/>
      <c r="E21" s="1698"/>
      <c r="F21" s="1698"/>
      <c r="G21" s="1698"/>
      <c r="I21" s="1697"/>
      <c r="J21" s="1697"/>
      <c r="K21" s="1697"/>
      <c r="L21" s="1697"/>
      <c r="M21" s="1697"/>
      <c r="N21" s="1697"/>
      <c r="O21" s="1697"/>
      <c r="P21" s="1697"/>
    </row>
    <row r="22" spans="1:16" ht="27" customHeight="1">
      <c r="A22" s="1699" t="s">
        <v>95</v>
      </c>
      <c r="B22" s="1700"/>
      <c r="C22" s="1700"/>
      <c r="D22" s="1700"/>
      <c r="E22" s="1700"/>
      <c r="F22" s="1700"/>
      <c r="G22" s="1701"/>
      <c r="I22" s="485" t="s">
        <v>101</v>
      </c>
    </row>
    <row r="23" spans="1:16" ht="27" customHeight="1">
      <c r="A23" s="1697" t="s">
        <v>96</v>
      </c>
      <c r="B23" s="1698" t="s">
        <v>26</v>
      </c>
      <c r="C23" s="1698"/>
      <c r="D23" s="1698"/>
      <c r="E23" s="1698"/>
      <c r="F23" s="1698"/>
      <c r="G23" s="1698"/>
      <c r="I23" s="1697"/>
      <c r="J23" s="1697"/>
      <c r="K23" s="1697"/>
      <c r="L23" s="1697"/>
      <c r="M23" s="1697"/>
      <c r="N23" s="1697"/>
      <c r="O23" s="1697"/>
      <c r="P23" s="1697"/>
    </row>
    <row r="24" spans="1:16" ht="27" customHeight="1">
      <c r="A24" s="1697"/>
      <c r="B24" s="1698" t="s">
        <v>27</v>
      </c>
      <c r="C24" s="1698"/>
      <c r="D24" s="1698"/>
      <c r="E24" s="1698"/>
      <c r="F24" s="1698"/>
      <c r="G24" s="1698"/>
      <c r="I24" s="1697"/>
      <c r="J24" s="1697"/>
      <c r="K24" s="1697"/>
      <c r="L24" s="1697"/>
      <c r="M24" s="1697"/>
      <c r="N24" s="1697"/>
      <c r="O24" s="1697"/>
      <c r="P24" s="1697"/>
    </row>
  </sheetData>
  <mergeCells count="13">
    <mergeCell ref="A3:P3"/>
    <mergeCell ref="A23:A24"/>
    <mergeCell ref="A21:G21"/>
    <mergeCell ref="B23:G23"/>
    <mergeCell ref="B24:G24"/>
    <mergeCell ref="A22:G22"/>
    <mergeCell ref="A19:G20"/>
    <mergeCell ref="I19:L19"/>
    <mergeCell ref="M19:P19"/>
    <mergeCell ref="I20:L21"/>
    <mergeCell ref="M20:P21"/>
    <mergeCell ref="A17:P17"/>
    <mergeCell ref="I23:P24"/>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zoomScaleNormal="100" zoomScaleSheetLayoutView="100" workbookViewId="0">
      <selection activeCell="O11" sqref="O11"/>
    </sheetView>
  </sheetViews>
  <sheetFormatPr defaultRowHeight="13.5"/>
  <cols>
    <col min="1" max="1" width="9.5" style="371" customWidth="1"/>
    <col min="2" max="3" width="18.75" style="371" customWidth="1"/>
    <col min="4" max="4" width="4.75" style="371" customWidth="1"/>
    <col min="5" max="5" width="9.375" style="371" customWidth="1"/>
    <col min="6" max="6" width="11.25" style="371" customWidth="1"/>
    <col min="7" max="7" width="18.875" style="371" customWidth="1"/>
    <col min="8" max="10" width="11.75" style="371" customWidth="1"/>
    <col min="11" max="11" width="8.375" style="371" customWidth="1"/>
    <col min="12" max="16384" width="9" style="371"/>
  </cols>
  <sheetData>
    <row r="1" spans="1:11">
      <c r="A1" s="371" t="s">
        <v>84</v>
      </c>
    </row>
    <row r="2" spans="1:11">
      <c r="H2" s="385"/>
      <c r="I2" s="386"/>
      <c r="J2" s="385"/>
      <c r="K2" s="387" t="s">
        <v>79</v>
      </c>
    </row>
    <row r="3" spans="1:11">
      <c r="K3" s="379" t="s">
        <v>834</v>
      </c>
    </row>
    <row r="4" spans="1:11" ht="14.25">
      <c r="A4" s="504" t="s">
        <v>78</v>
      </c>
      <c r="B4" s="504"/>
      <c r="C4" s="504"/>
      <c r="D4" s="504"/>
      <c r="E4" s="504"/>
      <c r="F4" s="504"/>
      <c r="G4" s="504"/>
      <c r="H4" s="504"/>
      <c r="I4" s="504"/>
      <c r="J4" s="504"/>
    </row>
    <row r="6" spans="1:11">
      <c r="A6" s="371" t="s">
        <v>80</v>
      </c>
      <c r="J6" s="388"/>
      <c r="K6" s="379"/>
    </row>
    <row r="7" spans="1:11">
      <c r="C7" s="371" t="s">
        <v>81</v>
      </c>
      <c r="E7" s="379" t="s">
        <v>82</v>
      </c>
    </row>
    <row r="9" spans="1:11">
      <c r="H9" s="371" t="s">
        <v>83</v>
      </c>
      <c r="K9" s="372"/>
    </row>
    <row r="11" spans="1:11" ht="13.5" customHeight="1"/>
    <row r="12" spans="1:11">
      <c r="A12" s="371" t="s">
        <v>107</v>
      </c>
    </row>
    <row r="13" spans="1:11" ht="20.25" customHeight="1">
      <c r="A13" s="510" t="s">
        <v>74</v>
      </c>
      <c r="B13" s="501" t="s">
        <v>75</v>
      </c>
      <c r="C13" s="501" t="s">
        <v>76</v>
      </c>
      <c r="D13" s="502" t="s">
        <v>25</v>
      </c>
      <c r="E13" s="502"/>
      <c r="F13" s="501" t="s">
        <v>68</v>
      </c>
      <c r="G13" s="501" t="s">
        <v>69</v>
      </c>
      <c r="H13" s="502" t="s">
        <v>70</v>
      </c>
      <c r="I13" s="502"/>
      <c r="J13" s="502"/>
      <c r="K13" s="506" t="s">
        <v>77</v>
      </c>
    </row>
    <row r="14" spans="1:11" ht="20.25" customHeight="1">
      <c r="A14" s="511"/>
      <c r="B14" s="501"/>
      <c r="C14" s="502"/>
      <c r="D14" s="373" t="s">
        <v>26</v>
      </c>
      <c r="E14" s="373" t="s">
        <v>27</v>
      </c>
      <c r="F14" s="502"/>
      <c r="G14" s="502"/>
      <c r="H14" s="373" t="s">
        <v>71</v>
      </c>
      <c r="I14" s="373" t="s">
        <v>72</v>
      </c>
      <c r="J14" s="373" t="s">
        <v>73</v>
      </c>
      <c r="K14" s="507"/>
    </row>
    <row r="15" spans="1:11" ht="15.75" customHeight="1">
      <c r="A15" s="389"/>
      <c r="B15" s="389"/>
      <c r="C15" s="390" t="s">
        <v>41</v>
      </c>
      <c r="D15" s="390"/>
      <c r="E15" s="390" t="s">
        <v>42</v>
      </c>
      <c r="F15" s="391" t="s">
        <v>86</v>
      </c>
      <c r="G15" s="392" t="s">
        <v>90</v>
      </c>
      <c r="H15" s="391" t="s">
        <v>88</v>
      </c>
      <c r="I15" s="391" t="s">
        <v>89</v>
      </c>
      <c r="J15" s="391" t="s">
        <v>89</v>
      </c>
      <c r="K15" s="389"/>
    </row>
    <row r="16" spans="1:11" ht="15.75" customHeight="1">
      <c r="A16" s="377"/>
      <c r="B16" s="377"/>
      <c r="C16" s="377"/>
      <c r="D16" s="377"/>
      <c r="E16" s="377"/>
      <c r="F16" s="377"/>
      <c r="G16" s="381" t="s">
        <v>87</v>
      </c>
      <c r="H16" s="377"/>
      <c r="I16" s="377"/>
      <c r="J16" s="377"/>
      <c r="K16" s="377"/>
    </row>
    <row r="17" spans="1:11" ht="15.75" customHeight="1">
      <c r="A17" s="389"/>
      <c r="B17" s="389"/>
      <c r="C17" s="389"/>
      <c r="D17" s="389"/>
      <c r="E17" s="389"/>
      <c r="F17" s="389"/>
      <c r="G17" s="392" t="s">
        <v>90</v>
      </c>
      <c r="H17" s="389"/>
      <c r="I17" s="389"/>
      <c r="J17" s="389"/>
      <c r="K17" s="389"/>
    </row>
    <row r="18" spans="1:11" ht="15.75" customHeight="1">
      <c r="A18" s="377"/>
      <c r="B18" s="377"/>
      <c r="C18" s="377"/>
      <c r="D18" s="377"/>
      <c r="E18" s="377"/>
      <c r="F18" s="377"/>
      <c r="G18" s="381" t="s">
        <v>87</v>
      </c>
      <c r="H18" s="377"/>
      <c r="I18" s="377"/>
      <c r="J18" s="377"/>
      <c r="K18" s="377"/>
    </row>
    <row r="19" spans="1:11" ht="15.75" customHeight="1">
      <c r="A19" s="389"/>
      <c r="B19" s="389"/>
      <c r="C19" s="389"/>
      <c r="D19" s="389"/>
      <c r="E19" s="389"/>
      <c r="F19" s="389"/>
      <c r="G19" s="392" t="s">
        <v>90</v>
      </c>
      <c r="H19" s="389"/>
      <c r="I19" s="389"/>
      <c r="J19" s="389"/>
      <c r="K19" s="389"/>
    </row>
    <row r="20" spans="1:11" ht="15.75" customHeight="1">
      <c r="A20" s="377"/>
      <c r="B20" s="377"/>
      <c r="C20" s="377"/>
      <c r="D20" s="377"/>
      <c r="E20" s="377"/>
      <c r="F20" s="377"/>
      <c r="G20" s="381" t="s">
        <v>87</v>
      </c>
      <c r="H20" s="377"/>
      <c r="I20" s="377"/>
      <c r="J20" s="377"/>
      <c r="K20" s="377"/>
    </row>
    <row r="21" spans="1:11" ht="15.75" customHeight="1">
      <c r="A21" s="389"/>
      <c r="B21" s="389"/>
      <c r="C21" s="389"/>
      <c r="D21" s="389"/>
      <c r="E21" s="389"/>
      <c r="F21" s="389"/>
      <c r="G21" s="392" t="s">
        <v>90</v>
      </c>
      <c r="H21" s="389"/>
      <c r="I21" s="389"/>
      <c r="J21" s="389"/>
      <c r="K21" s="389"/>
    </row>
    <row r="22" spans="1:11" ht="15.75" customHeight="1">
      <c r="A22" s="377"/>
      <c r="B22" s="377"/>
      <c r="C22" s="377"/>
      <c r="D22" s="377"/>
      <c r="E22" s="377"/>
      <c r="F22" s="377"/>
      <c r="G22" s="381" t="s">
        <v>87</v>
      </c>
      <c r="H22" s="377"/>
      <c r="I22" s="377"/>
      <c r="J22" s="377"/>
      <c r="K22" s="377"/>
    </row>
    <row r="23" spans="1:11" ht="15.75" customHeight="1">
      <c r="A23" s="389"/>
      <c r="B23" s="389"/>
      <c r="C23" s="389"/>
      <c r="D23" s="389"/>
      <c r="E23" s="389"/>
      <c r="F23" s="389"/>
      <c r="G23" s="392" t="s">
        <v>90</v>
      </c>
      <c r="H23" s="389"/>
      <c r="I23" s="389"/>
      <c r="J23" s="389"/>
      <c r="K23" s="389"/>
    </row>
    <row r="24" spans="1:11" ht="15.75" customHeight="1">
      <c r="A24" s="381"/>
      <c r="B24" s="377"/>
      <c r="C24" s="377"/>
      <c r="D24" s="377"/>
      <c r="E24" s="377"/>
      <c r="F24" s="377"/>
      <c r="G24" s="381" t="s">
        <v>87</v>
      </c>
      <c r="H24" s="377"/>
      <c r="I24" s="377"/>
      <c r="J24" s="377"/>
      <c r="K24" s="377"/>
    </row>
    <row r="25" spans="1:11" ht="15.75" customHeight="1">
      <c r="A25" s="389"/>
      <c r="B25" s="389"/>
      <c r="C25" s="389"/>
      <c r="D25" s="389"/>
      <c r="E25" s="389"/>
      <c r="F25" s="389"/>
      <c r="G25" s="392" t="s">
        <v>90</v>
      </c>
      <c r="H25" s="389"/>
      <c r="I25" s="389"/>
      <c r="J25" s="389"/>
      <c r="K25" s="389"/>
    </row>
    <row r="26" spans="1:11" ht="15.75" customHeight="1">
      <c r="A26" s="377"/>
      <c r="B26" s="377"/>
      <c r="C26" s="377"/>
      <c r="D26" s="377"/>
      <c r="E26" s="377"/>
      <c r="F26" s="377"/>
      <c r="G26" s="381" t="s">
        <v>87</v>
      </c>
      <c r="H26" s="377"/>
      <c r="I26" s="377"/>
      <c r="J26" s="377"/>
      <c r="K26" s="377"/>
    </row>
    <row r="27" spans="1:11" ht="15.75" customHeight="1">
      <c r="A27" s="389"/>
      <c r="B27" s="389"/>
      <c r="C27" s="389"/>
      <c r="D27" s="389"/>
      <c r="E27" s="389"/>
      <c r="F27" s="389"/>
      <c r="G27" s="392" t="s">
        <v>90</v>
      </c>
      <c r="H27" s="389"/>
      <c r="I27" s="389"/>
      <c r="J27" s="389"/>
      <c r="K27" s="389"/>
    </row>
    <row r="28" spans="1:11" ht="15.75" customHeight="1">
      <c r="A28" s="377"/>
      <c r="B28" s="377"/>
      <c r="C28" s="377"/>
      <c r="D28" s="377"/>
      <c r="E28" s="377"/>
      <c r="F28" s="377"/>
      <c r="G28" s="381" t="s">
        <v>87</v>
      </c>
      <c r="H28" s="377"/>
      <c r="I28" s="377"/>
      <c r="J28" s="377"/>
      <c r="K28" s="377"/>
    </row>
    <row r="29" spans="1:11" ht="15.75" customHeight="1">
      <c r="A29" s="389"/>
      <c r="B29" s="389"/>
      <c r="C29" s="389"/>
      <c r="D29" s="389"/>
      <c r="E29" s="389"/>
      <c r="F29" s="389"/>
      <c r="G29" s="392" t="s">
        <v>90</v>
      </c>
      <c r="H29" s="389"/>
      <c r="I29" s="389"/>
      <c r="J29" s="389"/>
      <c r="K29" s="389"/>
    </row>
    <row r="30" spans="1:11" ht="15.75" customHeight="1">
      <c r="A30" s="377"/>
      <c r="B30" s="377"/>
      <c r="C30" s="377"/>
      <c r="D30" s="377"/>
      <c r="E30" s="377"/>
      <c r="F30" s="377"/>
      <c r="G30" s="381" t="s">
        <v>87</v>
      </c>
      <c r="H30" s="377"/>
      <c r="I30" s="377"/>
      <c r="J30" s="377"/>
      <c r="K30" s="377"/>
    </row>
    <row r="31" spans="1:11" ht="15.75" customHeight="1">
      <c r="A31" s="389"/>
      <c r="B31" s="389"/>
      <c r="C31" s="389"/>
      <c r="D31" s="389"/>
      <c r="E31" s="389"/>
      <c r="F31" s="389"/>
      <c r="G31" s="392" t="s">
        <v>90</v>
      </c>
      <c r="H31" s="389"/>
      <c r="I31" s="389"/>
      <c r="J31" s="389"/>
      <c r="K31" s="389"/>
    </row>
    <row r="32" spans="1:11" ht="15.75" customHeight="1">
      <c r="A32" s="377"/>
      <c r="B32" s="377"/>
      <c r="C32" s="377"/>
      <c r="D32" s="377"/>
      <c r="E32" s="377"/>
      <c r="F32" s="377"/>
      <c r="G32" s="381" t="s">
        <v>87</v>
      </c>
      <c r="H32" s="377"/>
      <c r="I32" s="377"/>
      <c r="J32" s="377"/>
      <c r="K32" s="377"/>
    </row>
    <row r="33" spans="1:11" ht="15.75" customHeight="1">
      <c r="A33" s="389"/>
      <c r="B33" s="389"/>
      <c r="C33" s="389"/>
      <c r="D33" s="389"/>
      <c r="E33" s="389"/>
      <c r="F33" s="389"/>
      <c r="G33" s="392" t="s">
        <v>90</v>
      </c>
      <c r="H33" s="389"/>
      <c r="I33" s="389"/>
      <c r="J33" s="389"/>
      <c r="K33" s="389"/>
    </row>
    <row r="34" spans="1:11" ht="15.75" customHeight="1">
      <c r="A34" s="377"/>
      <c r="B34" s="377"/>
      <c r="C34" s="377"/>
      <c r="D34" s="377"/>
      <c r="E34" s="377"/>
      <c r="F34" s="377"/>
      <c r="G34" s="381" t="s">
        <v>87</v>
      </c>
      <c r="H34" s="377"/>
      <c r="I34" s="377"/>
      <c r="J34" s="377"/>
      <c r="K34" s="377"/>
    </row>
    <row r="35" spans="1:11" ht="15.75" customHeight="1">
      <c r="A35" s="392" t="s">
        <v>45</v>
      </c>
      <c r="B35" s="393" t="s">
        <v>85</v>
      </c>
      <c r="C35" s="389"/>
      <c r="D35" s="508"/>
      <c r="E35" s="508"/>
      <c r="F35" s="508"/>
      <c r="G35" s="508"/>
      <c r="H35" s="508"/>
      <c r="I35" s="508"/>
      <c r="J35" s="508"/>
      <c r="K35" s="389"/>
    </row>
    <row r="36" spans="1:11" ht="15.75" customHeight="1">
      <c r="A36" s="377"/>
      <c r="B36" s="377"/>
      <c r="C36" s="377"/>
      <c r="D36" s="509"/>
      <c r="E36" s="509"/>
      <c r="F36" s="509"/>
      <c r="G36" s="509"/>
      <c r="H36" s="509"/>
      <c r="I36" s="509"/>
      <c r="J36" s="509"/>
      <c r="K36" s="377"/>
    </row>
  </sheetData>
  <mergeCells count="16">
    <mergeCell ref="A4:J4"/>
    <mergeCell ref="B13:B14"/>
    <mergeCell ref="C13:C14"/>
    <mergeCell ref="A13:A14"/>
    <mergeCell ref="D13:E13"/>
    <mergeCell ref="K13:K14"/>
    <mergeCell ref="D35:D36"/>
    <mergeCell ref="E35:E36"/>
    <mergeCell ref="F35:F36"/>
    <mergeCell ref="G35:G36"/>
    <mergeCell ref="H35:H36"/>
    <mergeCell ref="I35:I36"/>
    <mergeCell ref="J35:J36"/>
    <mergeCell ref="F13:F14"/>
    <mergeCell ref="G13:G14"/>
    <mergeCell ref="H13:J13"/>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view="pageLayout" zoomScaleNormal="100" workbookViewId="0">
      <selection activeCell="O11" sqref="O11"/>
    </sheetView>
  </sheetViews>
  <sheetFormatPr defaultRowHeight="13.5"/>
  <cols>
    <col min="1" max="6" width="11" style="371" customWidth="1"/>
    <col min="7" max="7" width="2" style="371" customWidth="1"/>
    <col min="8" max="15" width="8.375" style="371" customWidth="1"/>
    <col min="16" max="16384" width="9" style="371"/>
  </cols>
  <sheetData>
    <row r="1" spans="1:15" ht="18.75" customHeight="1">
      <c r="A1" s="371" t="s">
        <v>739</v>
      </c>
    </row>
    <row r="2" spans="1:15" ht="18.75" customHeight="1"/>
    <row r="3" spans="1:15" ht="18.75" customHeight="1">
      <c r="A3" s="504" t="s">
        <v>741</v>
      </c>
      <c r="B3" s="504"/>
      <c r="C3" s="504"/>
      <c r="D3" s="504"/>
      <c r="E3" s="504"/>
      <c r="F3" s="504"/>
      <c r="G3" s="504"/>
      <c r="H3" s="504"/>
      <c r="I3" s="504"/>
      <c r="J3" s="504"/>
      <c r="K3" s="504"/>
      <c r="L3" s="504"/>
      <c r="M3" s="504"/>
      <c r="N3" s="504"/>
      <c r="O3" s="504"/>
    </row>
    <row r="4" spans="1:15" ht="18.75" customHeight="1"/>
    <row r="5" spans="1:15" ht="18.75" customHeight="1">
      <c r="O5" s="379" t="s">
        <v>834</v>
      </c>
    </row>
    <row r="6" spans="1:15" ht="18.75" customHeight="1"/>
    <row r="7" spans="1:15" ht="18.75" customHeight="1">
      <c r="A7" s="371" t="s">
        <v>743</v>
      </c>
      <c r="F7" s="371" t="s">
        <v>82</v>
      </c>
    </row>
    <row r="8" spans="1:15" ht="18.75" customHeight="1"/>
    <row r="9" spans="1:15" ht="18.75" customHeight="1">
      <c r="H9" s="371" t="s">
        <v>744</v>
      </c>
      <c r="I9" s="371" t="s">
        <v>39</v>
      </c>
    </row>
    <row r="10" spans="1:15" ht="18.75" customHeight="1">
      <c r="I10" s="371" t="s">
        <v>633</v>
      </c>
    </row>
    <row r="11" spans="1:15" ht="18.75" customHeight="1"/>
    <row r="12" spans="1:15" ht="18.75" customHeight="1">
      <c r="A12" s="371" t="s">
        <v>851</v>
      </c>
    </row>
    <row r="13" spans="1:15" ht="18.75" customHeight="1">
      <c r="A13" s="512" t="s">
        <v>92</v>
      </c>
      <c r="B13" s="512"/>
      <c r="C13" s="512"/>
      <c r="D13" s="512"/>
      <c r="E13" s="512"/>
      <c r="F13" s="512"/>
      <c r="G13" s="512"/>
      <c r="H13" s="512"/>
      <c r="I13" s="512"/>
      <c r="J13" s="512"/>
      <c r="K13" s="512"/>
      <c r="L13" s="512"/>
      <c r="M13" s="512"/>
      <c r="N13" s="512"/>
      <c r="O13" s="512"/>
    </row>
    <row r="14" spans="1:15" ht="18.75" customHeight="1">
      <c r="A14" s="388" t="s">
        <v>731</v>
      </c>
      <c r="B14" s="372"/>
      <c r="C14" s="372"/>
      <c r="D14" s="372"/>
      <c r="E14" s="372"/>
      <c r="F14" s="372"/>
      <c r="G14" s="372"/>
      <c r="H14" s="371" t="s">
        <v>738</v>
      </c>
    </row>
    <row r="15" spans="1:15" ht="18.75" customHeight="1">
      <c r="A15" s="486" t="s">
        <v>260</v>
      </c>
      <c r="B15" s="1708" t="s">
        <v>42</v>
      </c>
      <c r="C15" s="1708"/>
      <c r="D15" s="487" t="s">
        <v>647</v>
      </c>
      <c r="E15" s="1708" t="s">
        <v>41</v>
      </c>
      <c r="F15" s="1708"/>
      <c r="H15" s="1697" t="s">
        <v>729</v>
      </c>
      <c r="I15" s="1697"/>
      <c r="J15" s="1697"/>
      <c r="K15" s="1697"/>
      <c r="L15" s="1697" t="s">
        <v>730</v>
      </c>
      <c r="M15" s="1697"/>
      <c r="N15" s="1697"/>
      <c r="O15" s="1697"/>
    </row>
    <row r="16" spans="1:15" ht="18.75" customHeight="1">
      <c r="A16" s="1697" t="s">
        <v>732</v>
      </c>
      <c r="B16" s="1697"/>
      <c r="C16" s="1697"/>
      <c r="D16" s="1697" t="s">
        <v>733</v>
      </c>
      <c r="E16" s="1697"/>
      <c r="F16" s="1697"/>
      <c r="H16" s="1697"/>
      <c r="I16" s="1697"/>
      <c r="J16" s="1697"/>
      <c r="K16" s="1697"/>
      <c r="L16" s="1697"/>
      <c r="M16" s="1697"/>
      <c r="N16" s="1697"/>
      <c r="O16" s="1697"/>
    </row>
    <row r="17" spans="1:15" ht="18.75" customHeight="1">
      <c r="A17" s="1697" t="s">
        <v>734</v>
      </c>
      <c r="B17" s="1697"/>
      <c r="C17" s="488" t="s">
        <v>735</v>
      </c>
      <c r="D17" s="488" t="s">
        <v>26</v>
      </c>
      <c r="E17" s="1697" t="s">
        <v>736</v>
      </c>
      <c r="F17" s="1697"/>
      <c r="H17" s="1697"/>
      <c r="I17" s="1697"/>
      <c r="J17" s="1697"/>
      <c r="K17" s="1697"/>
      <c r="L17" s="1697"/>
      <c r="M17" s="1697"/>
      <c r="N17" s="1697"/>
      <c r="O17" s="1697"/>
    </row>
    <row r="18" spans="1:15" ht="18.75" customHeight="1">
      <c r="A18" s="1697"/>
      <c r="B18" s="1697"/>
      <c r="C18" s="1697"/>
      <c r="D18" s="1709" t="s">
        <v>737</v>
      </c>
      <c r="E18" s="1710" t="s">
        <v>41</v>
      </c>
      <c r="F18" s="1710"/>
      <c r="H18" s="1697"/>
      <c r="I18" s="1697"/>
      <c r="J18" s="1697"/>
      <c r="K18" s="1697"/>
      <c r="L18" s="1697"/>
      <c r="M18" s="1697"/>
      <c r="N18" s="1697"/>
      <c r="O18" s="1697"/>
    </row>
    <row r="19" spans="1:15" ht="18.75" customHeight="1">
      <c r="A19" s="1697"/>
      <c r="B19" s="1697"/>
      <c r="C19" s="1697"/>
      <c r="D19" s="1709"/>
      <c r="E19" s="1710"/>
      <c r="F19" s="1710"/>
      <c r="H19" s="1697"/>
      <c r="I19" s="1697"/>
      <c r="J19" s="1697"/>
      <c r="K19" s="1697"/>
      <c r="L19" s="1697"/>
      <c r="M19" s="1697"/>
      <c r="N19" s="1697"/>
      <c r="O19" s="1697"/>
    </row>
    <row r="20" spans="1:15" ht="18.75" customHeight="1">
      <c r="A20" s="1697"/>
      <c r="B20" s="1697"/>
      <c r="C20" s="1697"/>
      <c r="D20" s="1709" t="s">
        <v>32</v>
      </c>
      <c r="E20" s="1710" t="s">
        <v>41</v>
      </c>
      <c r="F20" s="1710"/>
      <c r="H20" s="485" t="s">
        <v>101</v>
      </c>
    </row>
    <row r="21" spans="1:15" ht="18.75" customHeight="1">
      <c r="A21" s="1697"/>
      <c r="B21" s="1697"/>
      <c r="C21" s="1697"/>
      <c r="D21" s="1709"/>
      <c r="E21" s="1710"/>
      <c r="F21" s="1710"/>
      <c r="H21" s="1697"/>
      <c r="I21" s="1697"/>
      <c r="J21" s="1697"/>
      <c r="K21" s="1697"/>
      <c r="L21" s="1697"/>
      <c r="M21" s="1697"/>
      <c r="N21" s="1697"/>
      <c r="O21" s="1697"/>
    </row>
    <row r="22" spans="1:15" ht="18.75" customHeight="1">
      <c r="A22" s="1697"/>
      <c r="B22" s="1697"/>
      <c r="C22" s="1697"/>
      <c r="D22" s="1709" t="s">
        <v>607</v>
      </c>
      <c r="E22" s="1710" t="s">
        <v>41</v>
      </c>
      <c r="F22" s="1710"/>
      <c r="H22" s="1697"/>
      <c r="I22" s="1697"/>
      <c r="J22" s="1697"/>
      <c r="K22" s="1697"/>
      <c r="L22" s="1697"/>
      <c r="M22" s="1697"/>
      <c r="N22" s="1697"/>
      <c r="O22" s="1697"/>
    </row>
    <row r="23" spans="1:15" ht="18.75" customHeight="1">
      <c r="A23" s="1697"/>
      <c r="B23" s="1697"/>
      <c r="C23" s="1697"/>
      <c r="D23" s="1709"/>
      <c r="E23" s="1710"/>
      <c r="F23" s="1710"/>
      <c r="H23" s="1697"/>
      <c r="I23" s="1697"/>
      <c r="J23" s="1697"/>
      <c r="K23" s="1697"/>
      <c r="L23" s="1697"/>
      <c r="M23" s="1697"/>
      <c r="N23" s="1697"/>
      <c r="O23" s="1697"/>
    </row>
    <row r="24" spans="1:15" ht="18.75" customHeight="1">
      <c r="A24" s="1697" t="s">
        <v>191</v>
      </c>
      <c r="B24" s="1697"/>
      <c r="C24" s="378"/>
      <c r="D24" s="488" t="s">
        <v>191</v>
      </c>
      <c r="E24" s="1708" t="s">
        <v>41</v>
      </c>
      <c r="F24" s="1708"/>
      <c r="H24" s="1697"/>
      <c r="I24" s="1697"/>
      <c r="J24" s="1697"/>
      <c r="K24" s="1697"/>
      <c r="L24" s="1697"/>
      <c r="M24" s="1697"/>
      <c r="N24" s="1697"/>
      <c r="O24" s="1697"/>
    </row>
    <row r="25" spans="1:15" ht="18.75" customHeight="1">
      <c r="A25" s="371" t="s">
        <v>742</v>
      </c>
    </row>
    <row r="26" spans="1:15" ht="18.75" customHeight="1"/>
    <row r="27" spans="1:15" ht="18.75" customHeight="1"/>
    <row r="28" spans="1:15" ht="18.75" customHeight="1"/>
    <row r="29" spans="1:15" ht="18.75" customHeight="1"/>
    <row r="30" spans="1:15" ht="18.75" customHeight="1"/>
  </sheetData>
  <mergeCells count="23">
    <mergeCell ref="D20:D21"/>
    <mergeCell ref="A18:B23"/>
    <mergeCell ref="C18:C23"/>
    <mergeCell ref="E17:F17"/>
    <mergeCell ref="E18:F19"/>
    <mergeCell ref="E20:F21"/>
    <mergeCell ref="D22:D23"/>
    <mergeCell ref="A3:O3"/>
    <mergeCell ref="E24:F24"/>
    <mergeCell ref="H16:K19"/>
    <mergeCell ref="L16:O19"/>
    <mergeCell ref="H21:O24"/>
    <mergeCell ref="A24:B24"/>
    <mergeCell ref="D18:D19"/>
    <mergeCell ref="E22:F23"/>
    <mergeCell ref="H15:K15"/>
    <mergeCell ref="L15:O15"/>
    <mergeCell ref="A13:O13"/>
    <mergeCell ref="B15:C15"/>
    <mergeCell ref="E15:F15"/>
    <mergeCell ref="A16:C16"/>
    <mergeCell ref="D16:F16"/>
    <mergeCell ref="A17:B17"/>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view="pageLayout" zoomScaleNormal="100" workbookViewId="0">
      <selection activeCell="O11" sqref="O11"/>
    </sheetView>
  </sheetViews>
  <sheetFormatPr defaultRowHeight="13.5"/>
  <cols>
    <col min="1" max="1" width="13.875" style="371" customWidth="1"/>
    <col min="2" max="2" width="24.125" style="371" customWidth="1"/>
    <col min="3" max="3" width="16.875" style="371" customWidth="1"/>
    <col min="4" max="4" width="8" style="371" customWidth="1"/>
    <col min="5" max="5" width="12.25" style="371" customWidth="1"/>
    <col min="6" max="6" width="16.875" style="371" customWidth="1"/>
    <col min="7" max="7" width="42.875" style="371" customWidth="1"/>
    <col min="8" max="16384" width="9" style="371"/>
  </cols>
  <sheetData>
    <row r="1" spans="1:7">
      <c r="A1" s="371" t="s">
        <v>745</v>
      </c>
    </row>
    <row r="2" spans="1:7" ht="13.5" customHeight="1">
      <c r="A2" s="385"/>
      <c r="B2" s="385"/>
      <c r="C2" s="385"/>
      <c r="D2" s="385"/>
      <c r="G2" s="378" t="s">
        <v>852</v>
      </c>
    </row>
    <row r="4" spans="1:7" ht="14.25">
      <c r="A4" s="504" t="s">
        <v>751</v>
      </c>
      <c r="B4" s="504"/>
      <c r="C4" s="504"/>
      <c r="D4" s="504"/>
      <c r="E4" s="504"/>
      <c r="F4" s="504"/>
      <c r="G4" s="504"/>
    </row>
    <row r="6" spans="1:7" ht="13.5" customHeight="1">
      <c r="G6" s="379" t="s">
        <v>832</v>
      </c>
    </row>
    <row r="8" spans="1:7">
      <c r="A8" s="371" t="s">
        <v>120</v>
      </c>
    </row>
    <row r="10" spans="1:7">
      <c r="E10" s="371" t="s">
        <v>19</v>
      </c>
      <c r="F10" s="371" t="s">
        <v>39</v>
      </c>
    </row>
    <row r="11" spans="1:7">
      <c r="F11" s="371" t="s">
        <v>40</v>
      </c>
    </row>
    <row r="12" spans="1:7">
      <c r="C12" s="372"/>
      <c r="F12" s="371" t="s">
        <v>20</v>
      </c>
    </row>
    <row r="13" spans="1:7" ht="20.25" customHeight="1"/>
    <row r="14" spans="1:7">
      <c r="A14" s="371" t="s">
        <v>853</v>
      </c>
    </row>
    <row r="15" spans="1:7" ht="20.25" customHeight="1">
      <c r="A15" s="517" t="s">
        <v>74</v>
      </c>
      <c r="B15" s="501" t="s">
        <v>75</v>
      </c>
      <c r="C15" s="501" t="s">
        <v>110</v>
      </c>
      <c r="D15" s="1711" t="s">
        <v>25</v>
      </c>
      <c r="E15" s="1712"/>
      <c r="F15" s="506" t="s">
        <v>746</v>
      </c>
      <c r="G15" s="517" t="s">
        <v>747</v>
      </c>
    </row>
    <row r="16" spans="1:7" ht="20.25" customHeight="1">
      <c r="A16" s="518"/>
      <c r="B16" s="501"/>
      <c r="C16" s="502"/>
      <c r="D16" s="373" t="s">
        <v>26</v>
      </c>
      <c r="E16" s="373" t="s">
        <v>27</v>
      </c>
      <c r="F16" s="507"/>
      <c r="G16" s="507"/>
    </row>
    <row r="17" spans="1:7" ht="14.25" customHeight="1">
      <c r="A17" s="489"/>
      <c r="B17" s="489"/>
      <c r="C17" s="490" t="s">
        <v>139</v>
      </c>
      <c r="D17" s="490"/>
      <c r="E17" s="490"/>
      <c r="F17" s="490" t="s">
        <v>748</v>
      </c>
      <c r="G17" s="490"/>
    </row>
    <row r="18" spans="1:7" ht="14.25" customHeight="1">
      <c r="A18" s="491"/>
      <c r="B18" s="491"/>
      <c r="C18" s="491"/>
      <c r="D18" s="491"/>
      <c r="E18" s="491"/>
      <c r="F18" s="492" t="s">
        <v>749</v>
      </c>
      <c r="G18" s="491"/>
    </row>
    <row r="19" spans="1:7" ht="28.5" customHeight="1">
      <c r="A19" s="491"/>
      <c r="B19" s="491"/>
      <c r="C19" s="491"/>
      <c r="D19" s="491"/>
      <c r="E19" s="491"/>
      <c r="F19" s="491"/>
      <c r="G19" s="491"/>
    </row>
    <row r="20" spans="1:7" ht="28.5" customHeight="1">
      <c r="A20" s="491"/>
      <c r="B20" s="491"/>
      <c r="C20" s="491"/>
      <c r="D20" s="491"/>
      <c r="E20" s="491"/>
      <c r="F20" s="491"/>
      <c r="G20" s="491"/>
    </row>
    <row r="21" spans="1:7" ht="28.5" customHeight="1">
      <c r="A21" s="491"/>
      <c r="B21" s="491"/>
      <c r="C21" s="491"/>
      <c r="D21" s="491"/>
      <c r="E21" s="491"/>
      <c r="F21" s="491"/>
      <c r="G21" s="491"/>
    </row>
    <row r="22" spans="1:7" ht="28.5" customHeight="1">
      <c r="A22" s="491"/>
      <c r="B22" s="491"/>
      <c r="C22" s="491"/>
      <c r="D22" s="491"/>
      <c r="E22" s="491"/>
      <c r="F22" s="491"/>
      <c r="G22" s="491"/>
    </row>
    <row r="23" spans="1:7" ht="28.5" customHeight="1">
      <c r="A23" s="491"/>
      <c r="B23" s="491"/>
      <c r="C23" s="491"/>
      <c r="D23" s="491"/>
      <c r="E23" s="491"/>
      <c r="F23" s="491"/>
      <c r="G23" s="491"/>
    </row>
    <row r="24" spans="1:7" ht="28.5" customHeight="1">
      <c r="A24" s="491"/>
      <c r="B24" s="491"/>
      <c r="C24" s="491"/>
      <c r="D24" s="491"/>
      <c r="E24" s="491"/>
      <c r="F24" s="491"/>
      <c r="G24" s="491"/>
    </row>
    <row r="25" spans="1:7" ht="28.5" customHeight="1">
      <c r="A25" s="491"/>
      <c r="B25" s="491"/>
      <c r="C25" s="491"/>
      <c r="D25" s="491"/>
      <c r="E25" s="491"/>
      <c r="F25" s="491"/>
      <c r="G25" s="491"/>
    </row>
    <row r="26" spans="1:7" ht="28.5" customHeight="1">
      <c r="A26" s="491"/>
      <c r="B26" s="491"/>
      <c r="C26" s="491"/>
      <c r="D26" s="491"/>
      <c r="E26" s="491"/>
      <c r="F26" s="491"/>
      <c r="G26" s="491"/>
    </row>
    <row r="27" spans="1:7" ht="28.5" customHeight="1">
      <c r="A27" s="491"/>
      <c r="B27" s="491"/>
      <c r="C27" s="491"/>
      <c r="D27" s="491"/>
      <c r="E27" s="491"/>
      <c r="F27" s="491"/>
      <c r="G27" s="491"/>
    </row>
    <row r="28" spans="1:7" ht="14.25" customHeight="1">
      <c r="A28" s="493"/>
      <c r="B28" s="494"/>
      <c r="C28" s="494"/>
      <c r="D28" s="494"/>
      <c r="E28" s="494"/>
      <c r="F28" s="494"/>
      <c r="G28" s="494"/>
    </row>
    <row r="29" spans="1:7" ht="14.25" customHeight="1">
      <c r="A29" s="401"/>
      <c r="B29" s="377"/>
      <c r="C29" s="377"/>
      <c r="D29" s="377"/>
      <c r="E29" s="377"/>
      <c r="F29" s="377"/>
      <c r="G29" s="377"/>
    </row>
  </sheetData>
  <mergeCells count="7">
    <mergeCell ref="A4:G4"/>
    <mergeCell ref="D15:E15"/>
    <mergeCell ref="G15:G16"/>
    <mergeCell ref="B15:B16"/>
    <mergeCell ref="A15:A16"/>
    <mergeCell ref="C15:C16"/>
    <mergeCell ref="F15:F16"/>
  </mergeCells>
  <phoneticPr fontId="2"/>
  <pageMargins left="0.6692913385826772" right="0.6692913385826772" top="0.6692913385826772" bottom="0.6692913385826772" header="0.51181102362204722" footer="0.31496062992125984"/>
  <pageSetup paperSize="9" scale="98"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view="pageLayout" zoomScaleNormal="100" workbookViewId="0">
      <selection activeCell="O11" sqref="O11"/>
    </sheetView>
  </sheetViews>
  <sheetFormatPr defaultRowHeight="13.5"/>
  <cols>
    <col min="1" max="15" width="8.375" style="371" customWidth="1"/>
    <col min="16" max="16" width="9.375" style="371" customWidth="1"/>
    <col min="17" max="16384" width="9" style="371"/>
  </cols>
  <sheetData>
    <row r="1" spans="1:16" ht="18.75" customHeight="1">
      <c r="A1" s="371" t="s">
        <v>750</v>
      </c>
    </row>
    <row r="2" spans="1:16" ht="18.75" customHeight="1"/>
    <row r="3" spans="1:16" ht="18.75" customHeight="1">
      <c r="A3" s="504" t="s">
        <v>752</v>
      </c>
      <c r="B3" s="504"/>
      <c r="C3" s="504"/>
      <c r="D3" s="504"/>
      <c r="E3" s="504"/>
      <c r="F3" s="504"/>
      <c r="G3" s="504"/>
      <c r="H3" s="504"/>
      <c r="I3" s="504"/>
      <c r="J3" s="504"/>
      <c r="K3" s="504"/>
      <c r="L3" s="504"/>
      <c r="M3" s="504"/>
      <c r="N3" s="504"/>
      <c r="O3" s="504"/>
      <c r="P3" s="504"/>
    </row>
    <row r="4" spans="1:16" ht="18.75" customHeight="1"/>
    <row r="5" spans="1:16" ht="18.75" customHeight="1">
      <c r="P5" s="379" t="s">
        <v>834</v>
      </c>
    </row>
    <row r="6" spans="1:16" ht="18.75" customHeight="1"/>
    <row r="7" spans="1:16" ht="18.75" customHeight="1">
      <c r="A7" s="371" t="s">
        <v>18</v>
      </c>
      <c r="F7" s="371" t="s">
        <v>82</v>
      </c>
    </row>
    <row r="8" spans="1:16" ht="18.75" customHeight="1"/>
    <row r="9" spans="1:16" ht="18.75" customHeight="1">
      <c r="I9" s="371" t="s">
        <v>19</v>
      </c>
      <c r="J9" s="371" t="s">
        <v>39</v>
      </c>
    </row>
    <row r="10" spans="1:16" ht="18.75" customHeight="1">
      <c r="J10" s="371" t="s">
        <v>40</v>
      </c>
    </row>
    <row r="11" spans="1:16" ht="18.75" customHeight="1">
      <c r="J11" s="371" t="s">
        <v>20</v>
      </c>
      <c r="P11" s="372"/>
    </row>
    <row r="12" spans="1:16" ht="18.75" customHeight="1"/>
    <row r="13" spans="1:16" ht="18.75" customHeight="1">
      <c r="A13" s="371" t="s">
        <v>753</v>
      </c>
    </row>
    <row r="14" spans="1:16" ht="26.25" customHeight="1">
      <c r="A14" s="502" t="s">
        <v>754</v>
      </c>
      <c r="B14" s="502"/>
      <c r="C14" s="1697"/>
      <c r="D14" s="1697"/>
      <c r="E14" s="1697"/>
      <c r="F14" s="1697"/>
      <c r="G14" s="1697"/>
      <c r="H14" s="1697"/>
      <c r="I14" s="502" t="s">
        <v>756</v>
      </c>
      <c r="J14" s="502"/>
      <c r="K14" s="1697"/>
      <c r="L14" s="1697"/>
      <c r="M14" s="1697"/>
      <c r="N14" s="1697"/>
      <c r="O14" s="1697"/>
      <c r="P14" s="1697"/>
    </row>
    <row r="15" spans="1:16" ht="26.25" customHeight="1">
      <c r="A15" s="502" t="s">
        <v>735</v>
      </c>
      <c r="B15" s="502"/>
      <c r="C15" s="1713" t="s">
        <v>41</v>
      </c>
      <c r="D15" s="1714"/>
      <c r="E15" s="1714"/>
      <c r="F15" s="1714"/>
      <c r="G15" s="1714"/>
      <c r="H15" s="1715"/>
      <c r="I15" s="502" t="s">
        <v>224</v>
      </c>
      <c r="J15" s="502"/>
      <c r="K15" s="1713" t="s">
        <v>41</v>
      </c>
      <c r="L15" s="1714"/>
      <c r="M15" s="1714"/>
      <c r="N15" s="1714"/>
      <c r="O15" s="1714"/>
      <c r="P15" s="1715"/>
    </row>
    <row r="16" spans="1:16" ht="26.25" customHeight="1">
      <c r="A16" s="502" t="s">
        <v>755</v>
      </c>
      <c r="B16" s="502"/>
      <c r="C16" s="1697"/>
      <c r="D16" s="1697"/>
      <c r="E16" s="1697"/>
      <c r="F16" s="1697"/>
      <c r="G16" s="1697"/>
      <c r="H16" s="1697"/>
      <c r="I16" s="502" t="s">
        <v>757</v>
      </c>
      <c r="J16" s="502"/>
      <c r="K16" s="1697"/>
      <c r="L16" s="1697"/>
      <c r="M16" s="1697"/>
      <c r="N16" s="1697"/>
      <c r="O16" s="1697"/>
      <c r="P16" s="1697"/>
    </row>
    <row r="17" spans="1:16" ht="26.25" customHeight="1">
      <c r="A17" s="1709" t="s">
        <v>758</v>
      </c>
      <c r="B17" s="1709"/>
      <c r="C17" s="1709"/>
      <c r="D17" s="1709"/>
      <c r="E17" s="1709"/>
      <c r="F17" s="1709"/>
      <c r="G17" s="1709"/>
      <c r="H17" s="1709"/>
      <c r="I17" s="1709"/>
      <c r="J17" s="1709"/>
      <c r="K17" s="1709"/>
      <c r="L17" s="1709"/>
      <c r="M17" s="1709"/>
      <c r="N17" s="1709"/>
      <c r="O17" s="1709"/>
      <c r="P17" s="1709"/>
    </row>
    <row r="18" spans="1:16" ht="26.25" customHeight="1">
      <c r="A18" s="1709"/>
      <c r="B18" s="1709"/>
      <c r="C18" s="1709"/>
      <c r="D18" s="1709"/>
      <c r="E18" s="1709"/>
      <c r="F18" s="1709"/>
      <c r="G18" s="1709"/>
      <c r="H18" s="1709"/>
      <c r="I18" s="1709"/>
      <c r="J18" s="1709"/>
      <c r="K18" s="1709"/>
      <c r="L18" s="1709"/>
      <c r="M18" s="1709"/>
      <c r="N18" s="1709"/>
      <c r="O18" s="1709"/>
      <c r="P18" s="1709"/>
    </row>
    <row r="19" spans="1:16" ht="26.25" customHeight="1">
      <c r="A19" s="1709"/>
      <c r="B19" s="1709"/>
      <c r="C19" s="1709"/>
      <c r="D19" s="1709"/>
      <c r="E19" s="1709"/>
      <c r="F19" s="1709"/>
      <c r="G19" s="1709"/>
      <c r="H19" s="1709"/>
      <c r="I19" s="1709"/>
      <c r="J19" s="1709"/>
      <c r="K19" s="1709"/>
      <c r="L19" s="1709"/>
      <c r="M19" s="1709"/>
      <c r="N19" s="1709"/>
      <c r="O19" s="1709"/>
      <c r="P19" s="1709"/>
    </row>
    <row r="20" spans="1:16" ht="26.25" customHeight="1">
      <c r="A20" s="1709"/>
      <c r="B20" s="1709"/>
      <c r="C20" s="1709"/>
      <c r="D20" s="1709"/>
      <c r="E20" s="1709"/>
      <c r="F20" s="1709"/>
      <c r="G20" s="1709"/>
      <c r="H20" s="1709"/>
      <c r="I20" s="1709"/>
      <c r="J20" s="1709"/>
      <c r="K20" s="1709"/>
      <c r="L20" s="1709"/>
      <c r="M20" s="1709"/>
      <c r="N20" s="1709"/>
      <c r="O20" s="1709"/>
      <c r="P20" s="1709"/>
    </row>
    <row r="21" spans="1:16" ht="26.25" customHeight="1">
      <c r="A21" s="1709"/>
      <c r="B21" s="1709"/>
      <c r="C21" s="1709"/>
      <c r="D21" s="1709"/>
      <c r="E21" s="1709"/>
      <c r="F21" s="1709"/>
      <c r="G21" s="1709"/>
      <c r="H21" s="1709"/>
      <c r="I21" s="1709"/>
      <c r="J21" s="1709"/>
      <c r="K21" s="1709"/>
      <c r="L21" s="1709"/>
      <c r="M21" s="1709"/>
      <c r="N21" s="1709"/>
      <c r="O21" s="1709"/>
      <c r="P21" s="1709"/>
    </row>
    <row r="22" spans="1:16" ht="26.25" customHeight="1">
      <c r="A22" s="1709"/>
      <c r="B22" s="1709"/>
      <c r="C22" s="1709"/>
      <c r="D22" s="1709"/>
      <c r="E22" s="1709"/>
      <c r="F22" s="1709"/>
      <c r="G22" s="1709"/>
      <c r="H22" s="1709"/>
      <c r="I22" s="1709"/>
      <c r="J22" s="1709"/>
      <c r="K22" s="1709"/>
      <c r="L22" s="1709"/>
      <c r="M22" s="1709"/>
      <c r="N22" s="1709"/>
      <c r="O22" s="1709"/>
      <c r="P22" s="1709"/>
    </row>
    <row r="23" spans="1:16" ht="26.25" customHeight="1">
      <c r="A23" s="1709"/>
      <c r="B23" s="1709"/>
      <c r="C23" s="1709"/>
      <c r="D23" s="1709"/>
      <c r="E23" s="1709"/>
      <c r="F23" s="1709"/>
      <c r="G23" s="1709"/>
      <c r="H23" s="1709"/>
      <c r="I23" s="1709"/>
      <c r="J23" s="1709"/>
      <c r="K23" s="1709"/>
      <c r="L23" s="1709"/>
      <c r="M23" s="1709"/>
      <c r="N23" s="1709"/>
      <c r="O23" s="1709"/>
      <c r="P23" s="1709"/>
    </row>
    <row r="24" spans="1:16" ht="26.25" customHeight="1">
      <c r="A24" s="502" t="s">
        <v>759</v>
      </c>
      <c r="B24" s="502"/>
      <c r="C24" s="1697"/>
      <c r="D24" s="1697"/>
      <c r="E24" s="1697"/>
      <c r="F24" s="1697"/>
      <c r="G24" s="1697"/>
      <c r="H24" s="1697"/>
      <c r="I24" s="1697"/>
      <c r="J24" s="1697"/>
      <c r="K24" s="1697"/>
      <c r="L24" s="1697"/>
      <c r="M24" s="1697"/>
      <c r="N24" s="1697"/>
      <c r="O24" s="1697"/>
      <c r="P24" s="1697"/>
    </row>
  </sheetData>
  <mergeCells count="16">
    <mergeCell ref="A24:B24"/>
    <mergeCell ref="C24:P24"/>
    <mergeCell ref="K14:P14"/>
    <mergeCell ref="K15:P15"/>
    <mergeCell ref="K16:P16"/>
    <mergeCell ref="A17:P23"/>
    <mergeCell ref="A3:P3"/>
    <mergeCell ref="A14:B14"/>
    <mergeCell ref="A15:B15"/>
    <mergeCell ref="A16:B16"/>
    <mergeCell ref="C14:H14"/>
    <mergeCell ref="C15:H15"/>
    <mergeCell ref="C16:H16"/>
    <mergeCell ref="I14:J14"/>
    <mergeCell ref="I15:J15"/>
    <mergeCell ref="I16:J16"/>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view="pageLayout" zoomScaleNormal="100" workbookViewId="0">
      <selection activeCell="O11" sqref="O11"/>
    </sheetView>
  </sheetViews>
  <sheetFormatPr defaultRowHeight="21" customHeight="1"/>
  <cols>
    <col min="1" max="15" width="8.375" style="371" customWidth="1"/>
    <col min="16" max="16" width="9.375" style="371" customWidth="1"/>
    <col min="17" max="16384" width="9" style="371"/>
  </cols>
  <sheetData>
    <row r="1" spans="1:16" ht="21" customHeight="1">
      <c r="A1" s="371" t="s">
        <v>760</v>
      </c>
    </row>
    <row r="3" spans="1:16" ht="21" customHeight="1">
      <c r="A3" s="504" t="s">
        <v>761</v>
      </c>
      <c r="B3" s="504"/>
      <c r="C3" s="504"/>
      <c r="D3" s="504"/>
      <c r="E3" s="504"/>
      <c r="F3" s="504"/>
      <c r="G3" s="504"/>
      <c r="H3" s="504"/>
      <c r="I3" s="504"/>
      <c r="J3" s="504"/>
      <c r="K3" s="504"/>
      <c r="L3" s="504"/>
      <c r="M3" s="504"/>
      <c r="N3" s="504"/>
      <c r="O3" s="504"/>
      <c r="P3" s="504"/>
    </row>
    <row r="5" spans="1:16" ht="21" customHeight="1">
      <c r="A5" s="371" t="s">
        <v>80</v>
      </c>
      <c r="F5" s="371" t="s">
        <v>82</v>
      </c>
    </row>
    <row r="6" spans="1:16" ht="21" customHeight="1">
      <c r="I6" s="371" t="s">
        <v>762</v>
      </c>
      <c r="J6" s="371" t="s">
        <v>628</v>
      </c>
    </row>
    <row r="7" spans="1:16" ht="21" customHeight="1">
      <c r="J7" s="371" t="s">
        <v>763</v>
      </c>
    </row>
    <row r="9" spans="1:16" ht="21" customHeight="1">
      <c r="A9" s="371" t="s">
        <v>764</v>
      </c>
    </row>
    <row r="10" spans="1:16" ht="21" customHeight="1">
      <c r="A10" s="1697" t="s">
        <v>765</v>
      </c>
      <c r="B10" s="1697"/>
      <c r="C10" s="1697"/>
      <c r="D10" s="1697"/>
      <c r="E10" s="1697"/>
      <c r="F10" s="1697"/>
      <c r="G10" s="1697"/>
      <c r="H10" s="1697"/>
      <c r="I10" s="1697"/>
      <c r="J10" s="1697"/>
      <c r="K10" s="1697"/>
      <c r="L10" s="1697"/>
      <c r="M10" s="1697"/>
      <c r="N10" s="1697"/>
      <c r="O10" s="1697"/>
      <c r="P10" s="1697"/>
    </row>
    <row r="11" spans="1:16" ht="21" customHeight="1">
      <c r="A11" s="502" t="s">
        <v>756</v>
      </c>
      <c r="B11" s="502"/>
      <c r="C11" s="1697"/>
      <c r="D11" s="1697"/>
      <c r="E11" s="1697"/>
      <c r="F11" s="1697"/>
      <c r="G11" s="1697"/>
      <c r="H11" s="1697"/>
      <c r="I11" s="502" t="s">
        <v>766</v>
      </c>
      <c r="J11" s="502"/>
      <c r="K11" s="1698" t="s">
        <v>767</v>
      </c>
      <c r="L11" s="1698"/>
      <c r="M11" s="1698"/>
      <c r="N11" s="1698"/>
      <c r="O11" s="1698"/>
      <c r="P11" s="1698"/>
    </row>
    <row r="12" spans="1:16" ht="21" customHeight="1">
      <c r="A12" s="502" t="s">
        <v>769</v>
      </c>
      <c r="B12" s="502"/>
      <c r="C12" s="1708" t="s">
        <v>41</v>
      </c>
      <c r="D12" s="1708"/>
      <c r="E12" s="1708"/>
      <c r="F12" s="1708"/>
      <c r="G12" s="1708"/>
      <c r="H12" s="1708"/>
      <c r="I12" s="502"/>
      <c r="J12" s="502"/>
      <c r="K12" s="1698" t="s">
        <v>768</v>
      </c>
      <c r="L12" s="1698"/>
      <c r="M12" s="1698"/>
      <c r="N12" s="1698"/>
      <c r="O12" s="1698"/>
      <c r="P12" s="1698"/>
    </row>
    <row r="13" spans="1:16" ht="21" customHeight="1">
      <c r="A13" s="502" t="s">
        <v>770</v>
      </c>
      <c r="B13" s="502"/>
      <c r="C13" s="1708" t="s">
        <v>771</v>
      </c>
      <c r="D13" s="1708"/>
      <c r="E13" s="1708"/>
      <c r="F13" s="1708"/>
      <c r="G13" s="1708"/>
      <c r="H13" s="1708"/>
      <c r="I13" s="502" t="s">
        <v>772</v>
      </c>
      <c r="J13" s="502"/>
      <c r="K13" s="1708" t="s">
        <v>771</v>
      </c>
      <c r="L13" s="1708"/>
      <c r="M13" s="1708"/>
      <c r="N13" s="1708"/>
      <c r="O13" s="1708"/>
      <c r="P13" s="1708"/>
    </row>
    <row r="14" spans="1:16" ht="21" customHeight="1">
      <c r="A14" s="1716" t="s">
        <v>773</v>
      </c>
      <c r="B14" s="1716"/>
      <c r="C14" s="1716"/>
      <c r="D14" s="1716"/>
      <c r="E14" s="1716"/>
      <c r="F14" s="1716"/>
      <c r="G14" s="1716"/>
      <c r="H14" s="1716"/>
      <c r="I14" s="1716"/>
      <c r="J14" s="1716"/>
      <c r="K14" s="1716"/>
      <c r="L14" s="1716"/>
      <c r="M14" s="1716"/>
      <c r="N14" s="1716"/>
      <c r="O14" s="1716"/>
      <c r="P14" s="1716"/>
    </row>
    <row r="15" spans="1:16" ht="21" customHeight="1">
      <c r="A15" s="1717" t="s">
        <v>774</v>
      </c>
      <c r="B15" s="1717"/>
      <c r="C15" s="1697"/>
      <c r="D15" s="1697"/>
      <c r="E15" s="1697"/>
      <c r="F15" s="1697"/>
      <c r="G15" s="1697"/>
      <c r="H15" s="1697"/>
      <c r="I15" s="502" t="s">
        <v>93</v>
      </c>
      <c r="J15" s="502"/>
      <c r="K15" s="1697"/>
      <c r="L15" s="1697"/>
      <c r="M15" s="1697"/>
      <c r="N15" s="1697"/>
      <c r="O15" s="1697"/>
      <c r="P15" s="1697"/>
    </row>
    <row r="16" spans="1:16" ht="21" customHeight="1">
      <c r="A16" s="1717" t="s">
        <v>775</v>
      </c>
      <c r="B16" s="1717"/>
      <c r="C16" s="1697"/>
      <c r="D16" s="1697"/>
      <c r="E16" s="1697"/>
      <c r="F16" s="1697"/>
      <c r="G16" s="1697"/>
      <c r="H16" s="1697"/>
      <c r="I16" s="502" t="s">
        <v>776</v>
      </c>
      <c r="J16" s="502"/>
      <c r="K16" s="1697"/>
      <c r="L16" s="1697"/>
      <c r="M16" s="1697"/>
      <c r="N16" s="1697"/>
      <c r="O16" s="1697"/>
      <c r="P16" s="1697"/>
    </row>
    <row r="17" spans="1:16" s="388" customFormat="1" ht="33" customHeight="1">
      <c r="A17" s="502" t="s">
        <v>777</v>
      </c>
      <c r="B17" s="502"/>
      <c r="C17" s="1708" t="s">
        <v>41</v>
      </c>
      <c r="D17" s="1708"/>
      <c r="E17" s="1708"/>
      <c r="F17" s="1708"/>
      <c r="G17" s="1708"/>
      <c r="H17" s="1708"/>
      <c r="I17" s="501" t="s">
        <v>854</v>
      </c>
      <c r="J17" s="502"/>
      <c r="K17" s="1708" t="s">
        <v>41</v>
      </c>
      <c r="L17" s="1708"/>
      <c r="M17" s="1708"/>
      <c r="N17" s="1708"/>
      <c r="O17" s="1708"/>
      <c r="P17" s="1708"/>
    </row>
    <row r="18" spans="1:16" s="388" customFormat="1" ht="21" customHeight="1">
      <c r="A18" s="1709" t="s">
        <v>778</v>
      </c>
      <c r="B18" s="1709"/>
      <c r="C18" s="1709"/>
      <c r="D18" s="1709"/>
      <c r="E18" s="1709"/>
      <c r="F18" s="1709"/>
      <c r="G18" s="1709"/>
      <c r="H18" s="1709"/>
      <c r="I18" s="1709"/>
      <c r="J18" s="1709"/>
      <c r="K18" s="1709"/>
      <c r="L18" s="1709"/>
      <c r="M18" s="1709"/>
      <c r="N18" s="1709"/>
      <c r="O18" s="1709"/>
      <c r="P18" s="1709"/>
    </row>
    <row r="19" spans="1:16" s="388" customFormat="1" ht="21" customHeight="1">
      <c r="A19" s="1709"/>
      <c r="B19" s="1709"/>
      <c r="C19" s="1709"/>
      <c r="D19" s="1709"/>
      <c r="E19" s="1709"/>
      <c r="F19" s="1709"/>
      <c r="G19" s="1709"/>
      <c r="H19" s="1709"/>
      <c r="I19" s="1709"/>
      <c r="J19" s="1709"/>
      <c r="K19" s="1709"/>
      <c r="L19" s="1709"/>
      <c r="M19" s="1709"/>
      <c r="N19" s="1709"/>
      <c r="O19" s="1709"/>
      <c r="P19" s="1709"/>
    </row>
    <row r="20" spans="1:16" s="388" customFormat="1" ht="21" customHeight="1">
      <c r="A20" s="1709"/>
      <c r="B20" s="1709"/>
      <c r="C20" s="1709"/>
      <c r="D20" s="1709"/>
      <c r="E20" s="1709"/>
      <c r="F20" s="1709"/>
      <c r="G20" s="1709"/>
      <c r="H20" s="1709"/>
      <c r="I20" s="1709"/>
      <c r="J20" s="1709"/>
      <c r="K20" s="1709"/>
      <c r="L20" s="1709"/>
      <c r="M20" s="1709"/>
      <c r="N20" s="1709"/>
      <c r="O20" s="1709"/>
      <c r="P20" s="1709"/>
    </row>
    <row r="21" spans="1:16" s="388" customFormat="1" ht="21" customHeight="1">
      <c r="A21" s="385" t="s">
        <v>779</v>
      </c>
      <c r="B21" s="385"/>
      <c r="C21" s="385"/>
      <c r="D21" s="385"/>
      <c r="E21" s="385"/>
      <c r="F21" s="385"/>
      <c r="G21" s="385"/>
      <c r="H21" s="385"/>
      <c r="I21" s="385"/>
      <c r="J21" s="385"/>
      <c r="K21" s="385"/>
      <c r="L21" s="385"/>
      <c r="M21" s="385"/>
      <c r="N21" s="385"/>
      <c r="O21" s="385"/>
      <c r="P21" s="385"/>
    </row>
    <row r="22" spans="1:16" s="388" customFormat="1" ht="21" customHeight="1"/>
    <row r="23" spans="1:16" s="388" customFormat="1" ht="21" customHeight="1"/>
  </sheetData>
  <mergeCells count="27">
    <mergeCell ref="A3:P3"/>
    <mergeCell ref="A11:B11"/>
    <mergeCell ref="A12:B12"/>
    <mergeCell ref="A13:B13"/>
    <mergeCell ref="C11:H11"/>
    <mergeCell ref="C12:H12"/>
    <mergeCell ref="C13:H13"/>
    <mergeCell ref="I13:J13"/>
    <mergeCell ref="A10:P10"/>
    <mergeCell ref="I11:J12"/>
    <mergeCell ref="K11:P11"/>
    <mergeCell ref="K12:P12"/>
    <mergeCell ref="K13:P13"/>
    <mergeCell ref="A14:P14"/>
    <mergeCell ref="A15:B15"/>
    <mergeCell ref="I15:J15"/>
    <mergeCell ref="I16:J16"/>
    <mergeCell ref="A16:B16"/>
    <mergeCell ref="C15:H15"/>
    <mergeCell ref="C16:H16"/>
    <mergeCell ref="A18:P20"/>
    <mergeCell ref="K15:P15"/>
    <mergeCell ref="K16:P16"/>
    <mergeCell ref="A17:B17"/>
    <mergeCell ref="C17:H17"/>
    <mergeCell ref="I17:J17"/>
    <mergeCell ref="K17:P17"/>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Layout" zoomScaleNormal="100" workbookViewId="0">
      <selection activeCell="O11" sqref="O11"/>
    </sheetView>
  </sheetViews>
  <sheetFormatPr defaultRowHeight="21" customHeight="1"/>
  <cols>
    <col min="1" max="11" width="11.125" style="371" customWidth="1"/>
    <col min="12" max="12" width="12.5" style="371" customWidth="1"/>
    <col min="13" max="16384" width="9" style="371"/>
  </cols>
  <sheetData>
    <row r="1" spans="1:12" ht="21" customHeight="1">
      <c r="A1" s="371" t="s">
        <v>831</v>
      </c>
    </row>
    <row r="2" spans="1:12" ht="21" customHeight="1">
      <c r="I2" s="385"/>
      <c r="J2" s="385"/>
      <c r="K2" s="1722" t="s">
        <v>834</v>
      </c>
      <c r="L2" s="1722"/>
    </row>
    <row r="3" spans="1:12" ht="21" customHeight="1">
      <c r="I3" s="495"/>
      <c r="J3" s="495"/>
      <c r="K3" s="495"/>
      <c r="L3" s="495"/>
    </row>
    <row r="4" spans="1:12" ht="21" customHeight="1">
      <c r="A4" s="504" t="s">
        <v>781</v>
      </c>
      <c r="B4" s="504"/>
      <c r="C4" s="504"/>
      <c r="D4" s="504"/>
      <c r="E4" s="504"/>
      <c r="F4" s="504"/>
      <c r="G4" s="504"/>
      <c r="H4" s="504"/>
      <c r="I4" s="504"/>
      <c r="J4" s="504"/>
      <c r="K4" s="504"/>
      <c r="L4" s="504"/>
    </row>
    <row r="6" spans="1:12" ht="21" customHeight="1">
      <c r="A6" s="371" t="s">
        <v>18</v>
      </c>
      <c r="F6" s="371" t="s">
        <v>82</v>
      </c>
    </row>
    <row r="7" spans="1:12" ht="21" customHeight="1">
      <c r="G7" s="371" t="s">
        <v>19</v>
      </c>
      <c r="H7" s="371" t="s">
        <v>783</v>
      </c>
    </row>
    <row r="8" spans="1:12" ht="21" customHeight="1">
      <c r="H8" s="371" t="s">
        <v>784</v>
      </c>
    </row>
    <row r="9" spans="1:12" ht="21" customHeight="1">
      <c r="H9" s="371" t="s">
        <v>782</v>
      </c>
      <c r="L9" s="379"/>
    </row>
    <row r="10" spans="1:12" ht="21" customHeight="1">
      <c r="A10" s="371" t="s">
        <v>785</v>
      </c>
    </row>
    <row r="11" spans="1:12" ht="21" customHeight="1">
      <c r="A11" s="502" t="s">
        <v>786</v>
      </c>
      <c r="B11" s="502"/>
      <c r="C11" s="488" t="s">
        <v>39</v>
      </c>
      <c r="D11" s="1697"/>
      <c r="E11" s="1697"/>
      <c r="F11" s="1697"/>
      <c r="G11" s="1697"/>
      <c r="H11" s="1697"/>
      <c r="I11" s="502" t="s">
        <v>822</v>
      </c>
      <c r="J11" s="502"/>
      <c r="K11" s="1697"/>
      <c r="L11" s="1697"/>
    </row>
    <row r="12" spans="1:12" ht="21" customHeight="1">
      <c r="A12" s="502"/>
      <c r="B12" s="502"/>
      <c r="C12" s="488" t="s">
        <v>40</v>
      </c>
      <c r="D12" s="1697"/>
      <c r="E12" s="1697"/>
      <c r="F12" s="1697"/>
      <c r="G12" s="1697"/>
      <c r="H12" s="1697"/>
      <c r="I12" s="502"/>
      <c r="J12" s="502"/>
      <c r="K12" s="1697"/>
      <c r="L12" s="1697"/>
    </row>
    <row r="13" spans="1:12" ht="21" customHeight="1">
      <c r="A13" s="1697" t="s">
        <v>823</v>
      </c>
      <c r="B13" s="1697"/>
      <c r="C13" s="1697"/>
      <c r="D13" s="1697"/>
      <c r="E13" s="1697"/>
      <c r="F13" s="1697"/>
      <c r="G13" s="1697"/>
      <c r="H13" s="1697"/>
      <c r="I13" s="1697"/>
      <c r="J13" s="1697"/>
      <c r="K13" s="1697"/>
      <c r="L13" s="1697"/>
    </row>
    <row r="14" spans="1:12" ht="21" customHeight="1">
      <c r="A14" s="1697" t="s">
        <v>788</v>
      </c>
      <c r="B14" s="1697"/>
      <c r="C14" s="513" t="s">
        <v>789</v>
      </c>
      <c r="D14" s="1720"/>
      <c r="E14" s="1720"/>
      <c r="F14" s="1720"/>
      <c r="G14" s="1720"/>
      <c r="H14" s="514"/>
      <c r="I14" s="497" t="s">
        <v>827</v>
      </c>
      <c r="J14" s="1718"/>
      <c r="K14" s="1718"/>
      <c r="L14" s="498"/>
    </row>
    <row r="15" spans="1:12" ht="21" customHeight="1">
      <c r="A15" s="1697"/>
      <c r="B15" s="1697"/>
      <c r="C15" s="513" t="s">
        <v>825</v>
      </c>
      <c r="D15" s="1720"/>
      <c r="E15" s="514"/>
      <c r="F15" s="513" t="s">
        <v>824</v>
      </c>
      <c r="G15" s="1720"/>
      <c r="H15" s="514"/>
      <c r="I15" s="499"/>
      <c r="J15" s="1719"/>
      <c r="K15" s="1719"/>
      <c r="L15" s="500"/>
    </row>
    <row r="16" spans="1:12" ht="21" customHeight="1">
      <c r="A16" s="1746" t="s">
        <v>45</v>
      </c>
      <c r="B16" s="1746"/>
      <c r="C16" s="497"/>
      <c r="D16" s="1718"/>
      <c r="E16" s="498"/>
      <c r="F16" s="1724" t="s">
        <v>826</v>
      </c>
      <c r="G16" s="1725"/>
      <c r="H16" s="1726"/>
      <c r="I16" s="1733"/>
      <c r="J16" s="1734"/>
      <c r="K16" s="1734"/>
      <c r="L16" s="1735"/>
    </row>
    <row r="17" spans="1:12" ht="21" customHeight="1">
      <c r="A17" s="1746"/>
      <c r="B17" s="1746"/>
      <c r="C17" s="1721"/>
      <c r="D17" s="1722"/>
      <c r="E17" s="1723"/>
      <c r="F17" s="1727"/>
      <c r="G17" s="1728"/>
      <c r="H17" s="1729"/>
      <c r="I17" s="1736"/>
      <c r="J17" s="1737"/>
      <c r="K17" s="1737"/>
      <c r="L17" s="1738"/>
    </row>
    <row r="18" spans="1:12" s="388" customFormat="1" ht="21" customHeight="1">
      <c r="A18" s="1746"/>
      <c r="B18" s="1746"/>
      <c r="C18" s="1721"/>
      <c r="D18" s="1722"/>
      <c r="E18" s="1723"/>
      <c r="F18" s="1727"/>
      <c r="G18" s="1728"/>
      <c r="H18" s="1729"/>
      <c r="I18" s="1736"/>
      <c r="J18" s="1737"/>
      <c r="K18" s="1737"/>
      <c r="L18" s="1738"/>
    </row>
    <row r="19" spans="1:12" s="388" customFormat="1" ht="21" customHeight="1">
      <c r="A19" s="1746"/>
      <c r="B19" s="1746"/>
      <c r="C19" s="1721"/>
      <c r="D19" s="1722"/>
      <c r="E19" s="1723"/>
      <c r="F19" s="1727"/>
      <c r="G19" s="1728"/>
      <c r="H19" s="1729"/>
      <c r="I19" s="1736"/>
      <c r="J19" s="1737"/>
      <c r="K19" s="1737"/>
      <c r="L19" s="1738"/>
    </row>
    <row r="20" spans="1:12" s="388" customFormat="1" ht="21" customHeight="1">
      <c r="A20" s="1746"/>
      <c r="B20" s="1746"/>
      <c r="C20" s="1721"/>
      <c r="D20" s="1722"/>
      <c r="E20" s="1723"/>
      <c r="F20" s="1727"/>
      <c r="G20" s="1728"/>
      <c r="H20" s="1729"/>
      <c r="I20" s="1736"/>
      <c r="J20" s="1737"/>
      <c r="K20" s="1737"/>
      <c r="L20" s="1738"/>
    </row>
    <row r="21" spans="1:12" s="388" customFormat="1" ht="21" customHeight="1">
      <c r="A21" s="1746"/>
      <c r="B21" s="1746"/>
      <c r="C21" s="499"/>
      <c r="D21" s="1719"/>
      <c r="E21" s="500"/>
      <c r="F21" s="1730"/>
      <c r="G21" s="1731"/>
      <c r="H21" s="1732"/>
      <c r="I21" s="1739"/>
      <c r="J21" s="1740"/>
      <c r="K21" s="1740"/>
      <c r="L21" s="1741"/>
    </row>
    <row r="22" spans="1:12" s="388" customFormat="1" ht="21" customHeight="1">
      <c r="A22" s="1745" t="s">
        <v>795</v>
      </c>
      <c r="B22" s="1697"/>
      <c r="C22" s="1742" t="s">
        <v>139</v>
      </c>
      <c r="D22" s="1743"/>
      <c r="E22" s="1744"/>
      <c r="F22" s="1750" t="s">
        <v>828</v>
      </c>
      <c r="G22" s="1751"/>
      <c r="H22" s="1751"/>
      <c r="I22" s="1751"/>
      <c r="J22" s="1751"/>
      <c r="K22" s="1751"/>
      <c r="L22" s="1752"/>
    </row>
    <row r="23" spans="1:12" s="388" customFormat="1" ht="21" customHeight="1">
      <c r="A23" s="1745"/>
      <c r="B23" s="1697"/>
      <c r="C23" s="1721"/>
      <c r="D23" s="1722"/>
      <c r="E23" s="1723"/>
      <c r="F23" s="1753"/>
      <c r="G23" s="1754"/>
      <c r="H23" s="1754"/>
      <c r="I23" s="1754"/>
      <c r="J23" s="1754"/>
      <c r="K23" s="1754"/>
      <c r="L23" s="1755"/>
    </row>
    <row r="24" spans="1:12" s="388" customFormat="1" ht="21" customHeight="1">
      <c r="A24" s="1697"/>
      <c r="B24" s="1697"/>
      <c r="C24" s="1747" t="s">
        <v>43</v>
      </c>
      <c r="D24" s="1748"/>
      <c r="E24" s="1749"/>
      <c r="F24" s="1756"/>
      <c r="G24" s="1757"/>
      <c r="H24" s="1757"/>
      <c r="I24" s="1757"/>
      <c r="J24" s="1757"/>
      <c r="K24" s="1757"/>
      <c r="L24" s="1758"/>
    </row>
    <row r="25" spans="1:12" s="388" customFormat="1" ht="21" customHeight="1">
      <c r="A25" s="497" t="s">
        <v>829</v>
      </c>
      <c r="B25" s="498"/>
      <c r="C25" s="1718"/>
      <c r="D25" s="1718"/>
      <c r="E25" s="1718"/>
      <c r="F25" s="1718"/>
      <c r="G25" s="1718"/>
      <c r="H25" s="1718"/>
      <c r="I25" s="1718"/>
      <c r="J25" s="1718"/>
      <c r="K25" s="1718"/>
      <c r="L25" s="498"/>
    </row>
    <row r="26" spans="1:12" ht="21" customHeight="1">
      <c r="A26" s="499"/>
      <c r="B26" s="500"/>
      <c r="C26" s="1719"/>
      <c r="D26" s="1719"/>
      <c r="E26" s="1719"/>
      <c r="F26" s="1719"/>
      <c r="G26" s="1719"/>
      <c r="H26" s="1719"/>
      <c r="I26" s="1719"/>
      <c r="J26" s="1719"/>
      <c r="K26" s="1719"/>
      <c r="L26" s="500"/>
    </row>
  </sheetData>
  <mergeCells count="24">
    <mergeCell ref="K2:L2"/>
    <mergeCell ref="A4:L4"/>
    <mergeCell ref="A11:B12"/>
    <mergeCell ref="D11:H11"/>
    <mergeCell ref="I11:J12"/>
    <mergeCell ref="K11:L12"/>
    <mergeCell ref="D12:H12"/>
    <mergeCell ref="A13:L13"/>
    <mergeCell ref="A14:B15"/>
    <mergeCell ref="C24:E24"/>
    <mergeCell ref="F22:L24"/>
    <mergeCell ref="C23:E23"/>
    <mergeCell ref="A25:B26"/>
    <mergeCell ref="C25:L26"/>
    <mergeCell ref="C14:H14"/>
    <mergeCell ref="C15:E15"/>
    <mergeCell ref="C16:E21"/>
    <mergeCell ref="F15:H15"/>
    <mergeCell ref="F16:H21"/>
    <mergeCell ref="I14:L15"/>
    <mergeCell ref="I16:L21"/>
    <mergeCell ref="C22:E22"/>
    <mergeCell ref="A22:B24"/>
    <mergeCell ref="A16:B21"/>
  </mergeCells>
  <phoneticPr fontId="2"/>
  <pageMargins left="0.6692913385826772" right="0.6692913385826772" top="0.6692913385826772" bottom="0.6692913385826772" header="0.51181102362204722" footer="0.31496062992125984"/>
  <pageSetup paperSize="9" scale="98" orientation="landscape" horizontalDpi="4294967294"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Layout" zoomScaleNormal="100" workbookViewId="0">
      <selection activeCell="O11" sqref="O11"/>
    </sheetView>
  </sheetViews>
  <sheetFormatPr defaultRowHeight="21" customHeight="1"/>
  <cols>
    <col min="1" max="11" width="11.125" style="371" customWidth="1"/>
    <col min="12" max="12" width="12.5" style="371" customWidth="1"/>
    <col min="13" max="16384" width="9" style="371"/>
  </cols>
  <sheetData>
    <row r="1" spans="1:12" ht="21" customHeight="1">
      <c r="A1" s="371" t="s">
        <v>830</v>
      </c>
    </row>
    <row r="2" spans="1:12" ht="21" customHeight="1">
      <c r="I2" s="503" t="s">
        <v>780</v>
      </c>
      <c r="J2" s="503"/>
      <c r="K2" s="1697" t="s">
        <v>834</v>
      </c>
      <c r="L2" s="1697"/>
    </row>
    <row r="3" spans="1:12" ht="21" customHeight="1">
      <c r="I3" s="495"/>
      <c r="J3" s="495"/>
      <c r="K3" s="495"/>
      <c r="L3" s="495"/>
    </row>
    <row r="4" spans="1:12" ht="21" customHeight="1">
      <c r="A4" s="504" t="s">
        <v>781</v>
      </c>
      <c r="B4" s="504"/>
      <c r="C4" s="504"/>
      <c r="D4" s="504"/>
      <c r="E4" s="504"/>
      <c r="F4" s="504"/>
      <c r="G4" s="504"/>
      <c r="H4" s="504"/>
      <c r="I4" s="504"/>
      <c r="J4" s="504"/>
      <c r="K4" s="504"/>
      <c r="L4" s="504"/>
    </row>
    <row r="6" spans="1:12" ht="21" customHeight="1">
      <c r="A6" s="371" t="s">
        <v>18</v>
      </c>
      <c r="F6" s="371" t="s">
        <v>82</v>
      </c>
    </row>
    <row r="7" spans="1:12" ht="21" customHeight="1">
      <c r="G7" s="371" t="s">
        <v>19</v>
      </c>
      <c r="H7" s="371" t="s">
        <v>783</v>
      </c>
    </row>
    <row r="8" spans="1:12" ht="21" customHeight="1">
      <c r="H8" s="371" t="s">
        <v>784</v>
      </c>
    </row>
    <row r="9" spans="1:12" ht="21" customHeight="1">
      <c r="H9" s="371" t="s">
        <v>782</v>
      </c>
      <c r="L9" s="379"/>
    </row>
    <row r="10" spans="1:12" ht="21" customHeight="1">
      <c r="A10" s="371" t="s">
        <v>785</v>
      </c>
    </row>
    <row r="11" spans="1:12" ht="21" customHeight="1">
      <c r="A11" s="502" t="s">
        <v>786</v>
      </c>
      <c r="B11" s="502"/>
      <c r="C11" s="488" t="s">
        <v>39</v>
      </c>
      <c r="D11" s="1697"/>
      <c r="E11" s="1697"/>
      <c r="F11" s="1697"/>
      <c r="G11" s="1697"/>
      <c r="H11" s="1697"/>
      <c r="I11" s="502" t="s">
        <v>93</v>
      </c>
      <c r="J11" s="502"/>
      <c r="K11" s="1697"/>
      <c r="L11" s="1697"/>
    </row>
    <row r="12" spans="1:12" ht="21" customHeight="1">
      <c r="A12" s="502"/>
      <c r="B12" s="502"/>
      <c r="C12" s="488" t="s">
        <v>40</v>
      </c>
      <c r="D12" s="1697"/>
      <c r="E12" s="1697"/>
      <c r="F12" s="1697"/>
      <c r="G12" s="1697"/>
      <c r="H12" s="1697"/>
      <c r="I12" s="502"/>
      <c r="J12" s="502"/>
      <c r="K12" s="1697"/>
      <c r="L12" s="1697"/>
    </row>
    <row r="13" spans="1:12" ht="21" customHeight="1">
      <c r="A13" s="1697" t="s">
        <v>787</v>
      </c>
      <c r="B13" s="1697"/>
      <c r="C13" s="1697"/>
      <c r="D13" s="1697"/>
      <c r="E13" s="1697"/>
      <c r="F13" s="1697"/>
      <c r="G13" s="1697"/>
      <c r="H13" s="1697"/>
      <c r="I13" s="1697"/>
      <c r="J13" s="1697"/>
      <c r="K13" s="1697"/>
      <c r="L13" s="1697"/>
    </row>
    <row r="14" spans="1:12" ht="21" customHeight="1">
      <c r="A14" s="1697" t="s">
        <v>788</v>
      </c>
      <c r="B14" s="1697"/>
      <c r="C14" s="1697" t="s">
        <v>789</v>
      </c>
      <c r="D14" s="1697"/>
      <c r="E14" s="1697"/>
      <c r="F14" s="1697"/>
      <c r="G14" s="1697" t="s">
        <v>792</v>
      </c>
      <c r="H14" s="1697"/>
      <c r="I14" s="1697"/>
      <c r="J14" s="1697"/>
      <c r="K14" s="1697" t="s">
        <v>794</v>
      </c>
      <c r="L14" s="1697"/>
    </row>
    <row r="15" spans="1:12" ht="21" customHeight="1">
      <c r="A15" s="1697"/>
      <c r="B15" s="1697"/>
      <c r="C15" s="1697" t="s">
        <v>790</v>
      </c>
      <c r="D15" s="1697"/>
      <c r="E15" s="1697" t="s">
        <v>791</v>
      </c>
      <c r="F15" s="1697"/>
      <c r="G15" s="1697" t="s">
        <v>790</v>
      </c>
      <c r="H15" s="1697"/>
      <c r="I15" s="1697" t="s">
        <v>793</v>
      </c>
      <c r="J15" s="1697"/>
      <c r="K15" s="1697"/>
      <c r="L15" s="1697"/>
    </row>
    <row r="16" spans="1:12" ht="21" customHeight="1">
      <c r="A16" s="1746" t="s">
        <v>45</v>
      </c>
      <c r="B16" s="1746"/>
      <c r="C16" s="1697"/>
      <c r="D16" s="1697"/>
      <c r="E16" s="1710" t="s">
        <v>139</v>
      </c>
      <c r="F16" s="1710"/>
      <c r="G16" s="1697"/>
      <c r="H16" s="1697"/>
      <c r="I16" s="1710" t="s">
        <v>139</v>
      </c>
      <c r="J16" s="1710"/>
      <c r="K16" s="1697"/>
      <c r="L16" s="1697"/>
    </row>
    <row r="17" spans="1:12" ht="21" customHeight="1">
      <c r="A17" s="1746"/>
      <c r="B17" s="1746"/>
      <c r="C17" s="1697"/>
      <c r="D17" s="1697"/>
      <c r="E17" s="1710"/>
      <c r="F17" s="1710"/>
      <c r="G17" s="1697"/>
      <c r="H17" s="1697"/>
      <c r="I17" s="1710"/>
      <c r="J17" s="1710"/>
      <c r="K17" s="1697"/>
      <c r="L17" s="1697"/>
    </row>
    <row r="18" spans="1:12" s="388" customFormat="1" ht="21" customHeight="1">
      <c r="A18" s="1746"/>
      <c r="B18" s="1746"/>
      <c r="C18" s="1697"/>
      <c r="D18" s="1697"/>
      <c r="E18" s="1710"/>
      <c r="F18" s="1710"/>
      <c r="G18" s="1697"/>
      <c r="H18" s="1697"/>
      <c r="I18" s="1710"/>
      <c r="J18" s="1710"/>
      <c r="K18" s="1697"/>
      <c r="L18" s="1697"/>
    </row>
    <row r="19" spans="1:12" s="388" customFormat="1" ht="21" customHeight="1">
      <c r="A19" s="1746"/>
      <c r="B19" s="1746"/>
      <c r="C19" s="1697"/>
      <c r="D19" s="1697"/>
      <c r="E19" s="1710"/>
      <c r="F19" s="1710"/>
      <c r="G19" s="1697"/>
      <c r="H19" s="1697"/>
      <c r="I19" s="1710"/>
      <c r="J19" s="1710"/>
      <c r="K19" s="1697"/>
      <c r="L19" s="1697"/>
    </row>
    <row r="20" spans="1:12" s="388" customFormat="1" ht="21" customHeight="1">
      <c r="A20" s="1746"/>
      <c r="B20" s="1746"/>
      <c r="C20" s="1697"/>
      <c r="D20" s="1697"/>
      <c r="E20" s="1710"/>
      <c r="F20" s="1710"/>
      <c r="G20" s="1697"/>
      <c r="H20" s="1697"/>
      <c r="I20" s="1710"/>
      <c r="J20" s="1710"/>
      <c r="K20" s="1697"/>
      <c r="L20" s="1697"/>
    </row>
    <row r="21" spans="1:12" s="388" customFormat="1" ht="21" customHeight="1">
      <c r="A21" s="1746"/>
      <c r="B21" s="1746"/>
      <c r="C21" s="1697"/>
      <c r="D21" s="1697"/>
      <c r="E21" s="1710"/>
      <c r="F21" s="1710"/>
      <c r="G21" s="1697"/>
      <c r="H21" s="1697"/>
      <c r="I21" s="1710"/>
      <c r="J21" s="1710"/>
      <c r="K21" s="1697"/>
      <c r="L21" s="1697"/>
    </row>
    <row r="22" spans="1:12" s="388" customFormat="1" ht="21" customHeight="1">
      <c r="A22" s="1745" t="s">
        <v>795</v>
      </c>
      <c r="B22" s="1697"/>
      <c r="C22" s="1708" t="s">
        <v>139</v>
      </c>
      <c r="D22" s="1708"/>
      <c r="E22" s="1708"/>
      <c r="F22" s="1708"/>
      <c r="G22" s="1761" t="s">
        <v>796</v>
      </c>
      <c r="H22" s="1761"/>
      <c r="I22" s="1761"/>
      <c r="J22" s="1761"/>
      <c r="K22" s="1761"/>
      <c r="L22" s="1761"/>
    </row>
    <row r="23" spans="1:12" s="388" customFormat="1" ht="21" customHeight="1">
      <c r="A23" s="1697"/>
      <c r="B23" s="1697"/>
      <c r="C23" s="1708" t="s">
        <v>43</v>
      </c>
      <c r="D23" s="1708"/>
      <c r="E23" s="1708"/>
      <c r="F23" s="1708"/>
      <c r="G23" s="1761"/>
      <c r="H23" s="1761"/>
      <c r="I23" s="1761"/>
      <c r="J23" s="1761"/>
      <c r="K23" s="1761"/>
      <c r="L23" s="1761"/>
    </row>
    <row r="24" spans="1:12" s="388" customFormat="1" ht="21" customHeight="1">
      <c r="A24" s="1759" t="s">
        <v>797</v>
      </c>
      <c r="B24" s="497" t="s">
        <v>19</v>
      </c>
      <c r="C24" s="498"/>
      <c r="D24" s="497"/>
      <c r="E24" s="1718"/>
      <c r="F24" s="1718"/>
      <c r="G24" s="1718"/>
      <c r="H24" s="1718"/>
      <c r="I24" s="1718"/>
      <c r="J24" s="1718"/>
      <c r="K24" s="1718"/>
      <c r="L24" s="498"/>
    </row>
    <row r="25" spans="1:12" ht="21" customHeight="1">
      <c r="A25" s="1760"/>
      <c r="B25" s="499"/>
      <c r="C25" s="500"/>
      <c r="D25" s="499"/>
      <c r="E25" s="1719"/>
      <c r="F25" s="1719"/>
      <c r="G25" s="1719"/>
      <c r="H25" s="1719"/>
      <c r="I25" s="1719"/>
      <c r="J25" s="1719"/>
      <c r="K25" s="1719"/>
      <c r="L25" s="500"/>
    </row>
  </sheetData>
  <mergeCells count="30">
    <mergeCell ref="A24:A25"/>
    <mergeCell ref="B24:C25"/>
    <mergeCell ref="D24:L25"/>
    <mergeCell ref="A22:B23"/>
    <mergeCell ref="C22:F22"/>
    <mergeCell ref="G22:L23"/>
    <mergeCell ref="C23:F23"/>
    <mergeCell ref="K16:L21"/>
    <mergeCell ref="A13:L13"/>
    <mergeCell ref="A14:B15"/>
    <mergeCell ref="C14:F14"/>
    <mergeCell ref="G14:J14"/>
    <mergeCell ref="K14:L15"/>
    <mergeCell ref="C15:D15"/>
    <mergeCell ref="E15:F15"/>
    <mergeCell ref="G15:H15"/>
    <mergeCell ref="I15:J15"/>
    <mergeCell ref="A16:B21"/>
    <mergeCell ref="C16:D21"/>
    <mergeCell ref="E16:F21"/>
    <mergeCell ref="G16:H21"/>
    <mergeCell ref="I16:J21"/>
    <mergeCell ref="I2:J2"/>
    <mergeCell ref="K2:L2"/>
    <mergeCell ref="A4:L4"/>
    <mergeCell ref="A11:B12"/>
    <mergeCell ref="D11:H11"/>
    <mergeCell ref="I11:J12"/>
    <mergeCell ref="K11:L12"/>
    <mergeCell ref="D12:H12"/>
  </mergeCells>
  <phoneticPr fontId="2"/>
  <pageMargins left="0.6692913385826772" right="0.6692913385826772" top="0.6692913385826772" bottom="0.6692913385826772" header="0.51181102362204722" footer="0.31496062992125984"/>
  <pageSetup paperSize="9" scale="98" orientation="landscape" horizontalDpi="4294967294"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Layout" zoomScaleNormal="100" workbookViewId="0">
      <selection activeCell="O11" sqref="O11"/>
    </sheetView>
  </sheetViews>
  <sheetFormatPr defaultRowHeight="21" customHeight="1"/>
  <cols>
    <col min="1" max="11" width="11.125" style="371" customWidth="1"/>
    <col min="12" max="12" width="12.5" style="371" customWidth="1"/>
    <col min="13" max="16384" width="9" style="371"/>
  </cols>
  <sheetData>
    <row r="1" spans="1:12" ht="21" customHeight="1">
      <c r="A1" s="371" t="s">
        <v>855</v>
      </c>
    </row>
    <row r="2" spans="1:12" ht="21" customHeight="1">
      <c r="I2" s="503" t="s">
        <v>780</v>
      </c>
      <c r="J2" s="503"/>
      <c r="K2" s="1697" t="s">
        <v>834</v>
      </c>
      <c r="L2" s="1697"/>
    </row>
    <row r="3" spans="1:12" ht="21" customHeight="1">
      <c r="I3" s="495"/>
      <c r="J3" s="495"/>
      <c r="K3" s="495"/>
      <c r="L3" s="495"/>
    </row>
    <row r="4" spans="1:12" ht="21" customHeight="1">
      <c r="A4" s="504" t="s">
        <v>781</v>
      </c>
      <c r="B4" s="504"/>
      <c r="C4" s="504"/>
      <c r="D4" s="504"/>
      <c r="E4" s="504"/>
      <c r="F4" s="504"/>
      <c r="G4" s="504"/>
      <c r="H4" s="504"/>
      <c r="I4" s="504"/>
      <c r="J4" s="504"/>
      <c r="K4" s="504"/>
      <c r="L4" s="504"/>
    </row>
    <row r="6" spans="1:12" ht="21" customHeight="1">
      <c r="A6" s="371" t="s">
        <v>18</v>
      </c>
      <c r="F6" s="371" t="s">
        <v>82</v>
      </c>
    </row>
    <row r="7" spans="1:12" ht="21" customHeight="1">
      <c r="G7" s="371" t="s">
        <v>19</v>
      </c>
      <c r="H7" s="371" t="s">
        <v>783</v>
      </c>
    </row>
    <row r="8" spans="1:12" ht="21" customHeight="1">
      <c r="H8" s="371" t="s">
        <v>784</v>
      </c>
    </row>
    <row r="9" spans="1:12" ht="21" customHeight="1">
      <c r="H9" s="371" t="s">
        <v>782</v>
      </c>
      <c r="L9" s="379"/>
    </row>
    <row r="10" spans="1:12" ht="21" customHeight="1">
      <c r="A10" s="371" t="s">
        <v>785</v>
      </c>
    </row>
    <row r="11" spans="1:12" ht="21" customHeight="1">
      <c r="A11" s="502" t="s">
        <v>786</v>
      </c>
      <c r="B11" s="502"/>
      <c r="C11" s="488" t="s">
        <v>39</v>
      </c>
      <c r="D11" s="1697"/>
      <c r="E11" s="1697"/>
      <c r="F11" s="1697"/>
      <c r="G11" s="1697"/>
      <c r="H11" s="1697"/>
      <c r="I11" s="502" t="s">
        <v>93</v>
      </c>
      <c r="J11" s="502"/>
      <c r="K11" s="1697"/>
      <c r="L11" s="1697"/>
    </row>
    <row r="12" spans="1:12" ht="21" customHeight="1">
      <c r="A12" s="502"/>
      <c r="B12" s="502"/>
      <c r="C12" s="488" t="s">
        <v>40</v>
      </c>
      <c r="D12" s="1697"/>
      <c r="E12" s="1697"/>
      <c r="F12" s="1697"/>
      <c r="G12" s="1697"/>
      <c r="H12" s="1697"/>
      <c r="I12" s="502"/>
      <c r="J12" s="502"/>
      <c r="K12" s="1697"/>
      <c r="L12" s="1697"/>
    </row>
    <row r="13" spans="1:12" ht="21" customHeight="1">
      <c r="A13" s="1697" t="s">
        <v>787</v>
      </c>
      <c r="B13" s="1697"/>
      <c r="C13" s="1697"/>
      <c r="D13" s="1697"/>
      <c r="E13" s="1697"/>
      <c r="F13" s="1697"/>
      <c r="G13" s="1697"/>
      <c r="H13" s="1697"/>
      <c r="I13" s="1697"/>
      <c r="J13" s="1697"/>
      <c r="K13" s="1697"/>
      <c r="L13" s="1697"/>
    </row>
    <row r="14" spans="1:12" ht="21" customHeight="1">
      <c r="A14" s="1697" t="s">
        <v>788</v>
      </c>
      <c r="B14" s="1697"/>
      <c r="C14" s="1697" t="s">
        <v>789</v>
      </c>
      <c r="D14" s="1697"/>
      <c r="E14" s="1697"/>
      <c r="F14" s="1697"/>
      <c r="G14" s="1697" t="s">
        <v>792</v>
      </c>
      <c r="H14" s="1697"/>
      <c r="I14" s="1697"/>
      <c r="J14" s="1697"/>
      <c r="K14" s="1697" t="s">
        <v>794</v>
      </c>
      <c r="L14" s="1697"/>
    </row>
    <row r="15" spans="1:12" ht="21" customHeight="1">
      <c r="A15" s="1697"/>
      <c r="B15" s="1697"/>
      <c r="C15" s="1697" t="s">
        <v>790</v>
      </c>
      <c r="D15" s="1697"/>
      <c r="E15" s="1697" t="s">
        <v>791</v>
      </c>
      <c r="F15" s="1697"/>
      <c r="G15" s="1697" t="s">
        <v>790</v>
      </c>
      <c r="H15" s="1697"/>
      <c r="I15" s="1697" t="s">
        <v>793</v>
      </c>
      <c r="J15" s="1697"/>
      <c r="K15" s="1697"/>
      <c r="L15" s="1697"/>
    </row>
    <row r="16" spans="1:12" ht="21" customHeight="1">
      <c r="A16" s="1746" t="s">
        <v>45</v>
      </c>
      <c r="B16" s="1746"/>
      <c r="C16" s="1697"/>
      <c r="D16" s="1697"/>
      <c r="E16" s="1710" t="s">
        <v>139</v>
      </c>
      <c r="F16" s="1710"/>
      <c r="G16" s="1697"/>
      <c r="H16" s="1697"/>
      <c r="I16" s="1710" t="s">
        <v>139</v>
      </c>
      <c r="J16" s="1710"/>
      <c r="K16" s="1697"/>
      <c r="L16" s="1697"/>
    </row>
    <row r="17" spans="1:12" ht="21" customHeight="1">
      <c r="A17" s="1746"/>
      <c r="B17" s="1746"/>
      <c r="C17" s="1697"/>
      <c r="D17" s="1697"/>
      <c r="E17" s="1710"/>
      <c r="F17" s="1710"/>
      <c r="G17" s="1697"/>
      <c r="H17" s="1697"/>
      <c r="I17" s="1710"/>
      <c r="J17" s="1710"/>
      <c r="K17" s="1697"/>
      <c r="L17" s="1697"/>
    </row>
    <row r="18" spans="1:12" s="388" customFormat="1" ht="21" customHeight="1">
      <c r="A18" s="1746"/>
      <c r="B18" s="1746"/>
      <c r="C18" s="1697"/>
      <c r="D18" s="1697"/>
      <c r="E18" s="1710"/>
      <c r="F18" s="1710"/>
      <c r="G18" s="1697"/>
      <c r="H18" s="1697"/>
      <c r="I18" s="1710"/>
      <c r="J18" s="1710"/>
      <c r="K18" s="1697"/>
      <c r="L18" s="1697"/>
    </row>
    <row r="19" spans="1:12" s="388" customFormat="1" ht="21" customHeight="1">
      <c r="A19" s="1746"/>
      <c r="B19" s="1746"/>
      <c r="C19" s="1697"/>
      <c r="D19" s="1697"/>
      <c r="E19" s="1710"/>
      <c r="F19" s="1710"/>
      <c r="G19" s="1697"/>
      <c r="H19" s="1697"/>
      <c r="I19" s="1710"/>
      <c r="J19" s="1710"/>
      <c r="K19" s="1697"/>
      <c r="L19" s="1697"/>
    </row>
    <row r="20" spans="1:12" s="388" customFormat="1" ht="21" customHeight="1">
      <c r="A20" s="1746"/>
      <c r="B20" s="1746"/>
      <c r="C20" s="1697"/>
      <c r="D20" s="1697"/>
      <c r="E20" s="1710"/>
      <c r="F20" s="1710"/>
      <c r="G20" s="1697"/>
      <c r="H20" s="1697"/>
      <c r="I20" s="1710"/>
      <c r="J20" s="1710"/>
      <c r="K20" s="1697"/>
      <c r="L20" s="1697"/>
    </row>
    <row r="21" spans="1:12" s="388" customFormat="1" ht="21" customHeight="1">
      <c r="A21" s="1746"/>
      <c r="B21" s="1746"/>
      <c r="C21" s="1697"/>
      <c r="D21" s="1697"/>
      <c r="E21" s="1710"/>
      <c r="F21" s="1710"/>
      <c r="G21" s="1697"/>
      <c r="H21" s="1697"/>
      <c r="I21" s="1710"/>
      <c r="J21" s="1710"/>
      <c r="K21" s="1697"/>
      <c r="L21" s="1697"/>
    </row>
    <row r="22" spans="1:12" s="388" customFormat="1" ht="21" customHeight="1">
      <c r="A22" s="1745" t="s">
        <v>795</v>
      </c>
      <c r="B22" s="1697"/>
      <c r="C22" s="1708" t="s">
        <v>139</v>
      </c>
      <c r="D22" s="1708"/>
      <c r="E22" s="1708"/>
      <c r="F22" s="1708"/>
      <c r="G22" s="1761" t="s">
        <v>796</v>
      </c>
      <c r="H22" s="1761"/>
      <c r="I22" s="1761"/>
      <c r="J22" s="1761"/>
      <c r="K22" s="1761"/>
      <c r="L22" s="1761"/>
    </row>
    <row r="23" spans="1:12" s="388" customFormat="1" ht="21" customHeight="1">
      <c r="A23" s="1697"/>
      <c r="B23" s="1697"/>
      <c r="C23" s="1708" t="s">
        <v>43</v>
      </c>
      <c r="D23" s="1708"/>
      <c r="E23" s="1708"/>
      <c r="F23" s="1708"/>
      <c r="G23" s="1761"/>
      <c r="H23" s="1761"/>
      <c r="I23" s="1761"/>
      <c r="J23" s="1761"/>
      <c r="K23" s="1761"/>
      <c r="L23" s="1761"/>
    </row>
    <row r="24" spans="1:12" s="388" customFormat="1" ht="21" customHeight="1">
      <c r="A24" s="1759" t="s">
        <v>797</v>
      </c>
      <c r="B24" s="497" t="s">
        <v>19</v>
      </c>
      <c r="C24" s="498"/>
      <c r="D24" s="497"/>
      <c r="E24" s="1718"/>
      <c r="F24" s="1718"/>
      <c r="G24" s="1718"/>
      <c r="H24" s="1718"/>
      <c r="I24" s="1718"/>
      <c r="J24" s="1718"/>
      <c r="K24" s="1718"/>
      <c r="L24" s="498"/>
    </row>
    <row r="25" spans="1:12" ht="21" customHeight="1">
      <c r="A25" s="1760"/>
      <c r="B25" s="499"/>
      <c r="C25" s="500"/>
      <c r="D25" s="499"/>
      <c r="E25" s="1719"/>
      <c r="F25" s="1719"/>
      <c r="G25" s="1719"/>
      <c r="H25" s="1719"/>
      <c r="I25" s="1719"/>
      <c r="J25" s="1719"/>
      <c r="K25" s="1719"/>
      <c r="L25" s="500"/>
    </row>
  </sheetData>
  <mergeCells count="30">
    <mergeCell ref="I2:J2"/>
    <mergeCell ref="K2:L2"/>
    <mergeCell ref="A4:L4"/>
    <mergeCell ref="A11:B12"/>
    <mergeCell ref="D11:H11"/>
    <mergeCell ref="D12:H12"/>
    <mergeCell ref="I11:J12"/>
    <mergeCell ref="K11:L12"/>
    <mergeCell ref="A13:L13"/>
    <mergeCell ref="K14:L15"/>
    <mergeCell ref="A16:B21"/>
    <mergeCell ref="C16:D21"/>
    <mergeCell ref="E16:F21"/>
    <mergeCell ref="G16:H21"/>
    <mergeCell ref="I16:J21"/>
    <mergeCell ref="K16:L21"/>
    <mergeCell ref="A14:B15"/>
    <mergeCell ref="C14:F14"/>
    <mergeCell ref="C15:D15"/>
    <mergeCell ref="E15:F15"/>
    <mergeCell ref="G14:J14"/>
    <mergeCell ref="I15:J15"/>
    <mergeCell ref="G15:H15"/>
    <mergeCell ref="B24:C25"/>
    <mergeCell ref="D24:L25"/>
    <mergeCell ref="A22:B23"/>
    <mergeCell ref="C22:F22"/>
    <mergeCell ref="C23:F23"/>
    <mergeCell ref="G22:L23"/>
    <mergeCell ref="A24:A25"/>
  </mergeCells>
  <phoneticPr fontId="2"/>
  <pageMargins left="0.6692913385826772" right="0.6692913385826772" top="0.6692913385826772" bottom="0.6692913385826772" header="0.51181102362204722" footer="0.31496062992125984"/>
  <pageSetup paperSize="9" scale="98" orientation="landscape" horizontalDpi="4294967294"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view="pageLayout" zoomScaleNormal="100" workbookViewId="0">
      <selection activeCell="O11" sqref="O11"/>
    </sheetView>
  </sheetViews>
  <sheetFormatPr defaultRowHeight="13.5"/>
  <cols>
    <col min="1" max="1" width="8" style="371" customWidth="1"/>
    <col min="2" max="2" width="12.25" style="371" customWidth="1"/>
    <col min="3" max="3" width="13.875" style="371" customWidth="1"/>
    <col min="4" max="5" width="20.5" style="371" customWidth="1"/>
    <col min="6" max="6" width="59.75" style="371" customWidth="1"/>
    <col min="7" max="16384" width="9" style="371"/>
  </cols>
  <sheetData>
    <row r="1" spans="1:6">
      <c r="A1" s="371" t="s">
        <v>799</v>
      </c>
    </row>
    <row r="2" spans="1:6" ht="13.5" customHeight="1">
      <c r="A2" s="385"/>
      <c r="C2" s="385"/>
      <c r="D2" s="385"/>
      <c r="E2" s="385"/>
      <c r="F2" s="378" t="s">
        <v>839</v>
      </c>
    </row>
    <row r="4" spans="1:6" ht="14.25">
      <c r="A4" s="504" t="s">
        <v>798</v>
      </c>
      <c r="B4" s="504"/>
      <c r="C4" s="504"/>
      <c r="D4" s="504"/>
      <c r="E4" s="504"/>
      <c r="F4" s="504"/>
    </row>
    <row r="6" spans="1:6" ht="13.5" customHeight="1">
      <c r="F6" s="379" t="s">
        <v>832</v>
      </c>
    </row>
    <row r="8" spans="1:6">
      <c r="A8" s="371" t="s">
        <v>120</v>
      </c>
    </row>
    <row r="10" spans="1:6">
      <c r="E10" s="379" t="s">
        <v>19</v>
      </c>
      <c r="F10" s="371" t="s">
        <v>39</v>
      </c>
    </row>
    <row r="11" spans="1:6">
      <c r="F11" s="371" t="s">
        <v>40</v>
      </c>
    </row>
    <row r="12" spans="1:6">
      <c r="E12" s="372"/>
      <c r="F12" s="371" t="s">
        <v>859</v>
      </c>
    </row>
    <row r="13" spans="1:6" ht="20.25" customHeight="1"/>
    <row r="14" spans="1:6" ht="20.25" customHeight="1">
      <c r="A14" s="519" t="s">
        <v>800</v>
      </c>
      <c r="B14" s="520"/>
      <c r="C14" s="517" t="s">
        <v>74</v>
      </c>
      <c r="D14" s="501" t="s">
        <v>802</v>
      </c>
      <c r="E14" s="501" t="s">
        <v>803</v>
      </c>
      <c r="F14" s="510" t="s">
        <v>804</v>
      </c>
    </row>
    <row r="15" spans="1:6" ht="20.25" customHeight="1">
      <c r="A15" s="373" t="s">
        <v>26</v>
      </c>
      <c r="B15" s="373" t="s">
        <v>801</v>
      </c>
      <c r="C15" s="518"/>
      <c r="D15" s="501"/>
      <c r="E15" s="502"/>
      <c r="F15" s="1760"/>
    </row>
    <row r="16" spans="1:6" ht="28.5" customHeight="1">
      <c r="A16" s="378"/>
      <c r="B16" s="378"/>
      <c r="C16" s="378"/>
      <c r="D16" s="378"/>
      <c r="E16" s="378"/>
      <c r="F16" s="378"/>
    </row>
    <row r="17" spans="1:6" ht="28.5" customHeight="1">
      <c r="A17" s="378"/>
      <c r="B17" s="378"/>
      <c r="C17" s="378"/>
      <c r="D17" s="378"/>
      <c r="E17" s="378"/>
      <c r="F17" s="378"/>
    </row>
    <row r="18" spans="1:6" ht="28.5" customHeight="1">
      <c r="A18" s="378"/>
      <c r="B18" s="378"/>
      <c r="C18" s="378"/>
      <c r="D18" s="378"/>
      <c r="E18" s="378"/>
      <c r="F18" s="378"/>
    </row>
    <row r="19" spans="1:6" ht="28.5" customHeight="1">
      <c r="A19" s="378"/>
      <c r="B19" s="378"/>
      <c r="C19" s="378"/>
      <c r="D19" s="378"/>
      <c r="E19" s="378"/>
      <c r="F19" s="378"/>
    </row>
    <row r="20" spans="1:6" ht="28.5" customHeight="1">
      <c r="A20" s="378"/>
      <c r="B20" s="378"/>
      <c r="C20" s="378"/>
      <c r="D20" s="378"/>
      <c r="E20" s="378"/>
      <c r="F20" s="378"/>
    </row>
    <row r="21" spans="1:6" ht="28.5" customHeight="1">
      <c r="A21" s="378"/>
      <c r="B21" s="378"/>
      <c r="C21" s="378"/>
      <c r="D21" s="378"/>
      <c r="E21" s="378"/>
      <c r="F21" s="378"/>
    </row>
    <row r="22" spans="1:6" ht="28.5" customHeight="1">
      <c r="A22" s="378"/>
      <c r="B22" s="378"/>
      <c r="C22" s="378"/>
      <c r="D22" s="378"/>
      <c r="E22" s="378"/>
      <c r="F22" s="378"/>
    </row>
    <row r="23" spans="1:6" ht="28.5" customHeight="1">
      <c r="A23" s="378"/>
      <c r="B23" s="378"/>
      <c r="C23" s="378"/>
      <c r="D23" s="378"/>
      <c r="E23" s="378"/>
      <c r="F23" s="378"/>
    </row>
    <row r="24" spans="1:6" ht="28.5" customHeight="1">
      <c r="A24" s="378"/>
      <c r="B24" s="378"/>
      <c r="C24" s="378"/>
      <c r="D24" s="378"/>
      <c r="E24" s="378"/>
      <c r="F24" s="378"/>
    </row>
    <row r="25" spans="1:6" ht="28.5" customHeight="1">
      <c r="A25" s="378"/>
      <c r="B25" s="378"/>
      <c r="C25" s="378"/>
      <c r="D25" s="378"/>
      <c r="E25" s="378"/>
      <c r="F25" s="378"/>
    </row>
    <row r="26" spans="1:6" ht="28.5" customHeight="1">
      <c r="A26" s="378"/>
      <c r="B26" s="378"/>
      <c r="C26" s="378"/>
      <c r="D26" s="378"/>
      <c r="E26" s="378"/>
      <c r="F26" s="378"/>
    </row>
  </sheetData>
  <mergeCells count="6">
    <mergeCell ref="A4:F4"/>
    <mergeCell ref="A14:B14"/>
    <mergeCell ref="F14:F15"/>
    <mergeCell ref="D14:D15"/>
    <mergeCell ref="C14:C15"/>
    <mergeCell ref="E14:E15"/>
  </mergeCells>
  <phoneticPr fontId="2"/>
  <pageMargins left="0.6692913385826772" right="0.6692913385826772" top="0.6692913385826772" bottom="0.6692913385826772" header="0.51181102362204722" footer="0.31496062992125984"/>
  <pageSetup paperSize="9" scale="98"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Normal="100" workbookViewId="0">
      <selection activeCell="O11" sqref="O11"/>
    </sheetView>
  </sheetViews>
  <sheetFormatPr defaultRowHeight="13.5"/>
  <cols>
    <col min="1" max="4" width="12.875" style="371" customWidth="1"/>
    <col min="5" max="5" width="5.25" style="371" customWidth="1"/>
    <col min="6" max="9" width="6.5" style="371" customWidth="1"/>
    <col min="10" max="12" width="12.875" style="371" customWidth="1"/>
    <col min="13" max="13" width="13.5" style="371" customWidth="1"/>
    <col min="14" max="16384" width="9" style="371"/>
  </cols>
  <sheetData>
    <row r="1" spans="1:13" ht="19.5" customHeight="1">
      <c r="A1" s="371" t="s">
        <v>805</v>
      </c>
    </row>
    <row r="2" spans="1:13" ht="19.5" customHeight="1">
      <c r="A2" s="504" t="s">
        <v>806</v>
      </c>
      <c r="B2" s="504"/>
      <c r="C2" s="504"/>
      <c r="D2" s="504"/>
      <c r="E2" s="504"/>
      <c r="F2" s="504"/>
      <c r="G2" s="504"/>
      <c r="H2" s="504"/>
      <c r="I2" s="504"/>
      <c r="J2" s="504"/>
      <c r="K2" s="504"/>
      <c r="L2" s="504"/>
      <c r="M2" s="504"/>
    </row>
    <row r="3" spans="1:13" ht="19.5" customHeight="1">
      <c r="M3" s="379" t="s">
        <v>856</v>
      </c>
    </row>
    <row r="4" spans="1:13" ht="19.5" customHeight="1">
      <c r="A4" s="371" t="s">
        <v>18</v>
      </c>
      <c r="D4" s="371" t="s">
        <v>82</v>
      </c>
    </row>
    <row r="5" spans="1:13" ht="19.5" customHeight="1">
      <c r="H5" s="379" t="s">
        <v>19</v>
      </c>
      <c r="I5" s="371" t="s">
        <v>628</v>
      </c>
    </row>
    <row r="6" spans="1:13" ht="19.5" customHeight="1">
      <c r="I6" s="371" t="s">
        <v>763</v>
      </c>
    </row>
    <row r="7" spans="1:13" ht="19.5" customHeight="1">
      <c r="I7" s="371" t="s">
        <v>807</v>
      </c>
    </row>
    <row r="8" spans="1:13">
      <c r="A8" s="371" t="s">
        <v>857</v>
      </c>
    </row>
    <row r="9" spans="1:13">
      <c r="A9" s="1745" t="s">
        <v>129</v>
      </c>
      <c r="B9" s="1745" t="s">
        <v>813</v>
      </c>
      <c r="C9" s="1745" t="s">
        <v>7</v>
      </c>
      <c r="D9" s="1763" t="s">
        <v>0</v>
      </c>
      <c r="E9" s="1697" t="s">
        <v>808</v>
      </c>
      <c r="F9" s="1697"/>
      <c r="G9" s="1697"/>
      <c r="H9" s="1697"/>
      <c r="I9" s="1697"/>
      <c r="J9" s="1697" t="s">
        <v>812</v>
      </c>
      <c r="K9" s="1697"/>
      <c r="L9" s="1763" t="s">
        <v>2</v>
      </c>
      <c r="M9" s="1745" t="s">
        <v>9</v>
      </c>
    </row>
    <row r="10" spans="1:13">
      <c r="A10" s="1697"/>
      <c r="B10" s="1762"/>
      <c r="C10" s="1697"/>
      <c r="D10" s="1764"/>
      <c r="E10" s="1697" t="s">
        <v>809</v>
      </c>
      <c r="F10" s="1697"/>
      <c r="G10" s="1697" t="s">
        <v>811</v>
      </c>
      <c r="H10" s="1697"/>
      <c r="I10" s="1697"/>
      <c r="J10" s="1745" t="s">
        <v>3</v>
      </c>
      <c r="K10" s="1745" t="s">
        <v>8</v>
      </c>
      <c r="L10" s="1764"/>
      <c r="M10" s="1697"/>
    </row>
    <row r="11" spans="1:13" ht="21">
      <c r="A11" s="1697"/>
      <c r="B11" s="1762"/>
      <c r="C11" s="1697"/>
      <c r="D11" s="1764"/>
      <c r="E11" s="488" t="s">
        <v>810</v>
      </c>
      <c r="F11" s="488" t="s">
        <v>4</v>
      </c>
      <c r="G11" s="488" t="s">
        <v>5</v>
      </c>
      <c r="H11" s="488" t="s">
        <v>6</v>
      </c>
      <c r="I11" s="496" t="s">
        <v>1</v>
      </c>
      <c r="J11" s="1697"/>
      <c r="K11" s="1697"/>
      <c r="L11" s="1764"/>
      <c r="M11" s="1697"/>
    </row>
    <row r="12" spans="1:13" ht="31.5" customHeight="1">
      <c r="A12" s="389"/>
      <c r="B12" s="389"/>
      <c r="C12" s="389"/>
      <c r="D12" s="490" t="s">
        <v>41</v>
      </c>
      <c r="E12" s="389"/>
      <c r="F12" s="490" t="s">
        <v>41</v>
      </c>
      <c r="G12" s="490" t="s">
        <v>41</v>
      </c>
      <c r="H12" s="490" t="s">
        <v>41</v>
      </c>
      <c r="I12" s="490" t="s">
        <v>41</v>
      </c>
      <c r="J12" s="490" t="s">
        <v>41</v>
      </c>
      <c r="K12" s="490" t="s">
        <v>41</v>
      </c>
      <c r="L12" s="490" t="s">
        <v>41</v>
      </c>
      <c r="M12" s="490" t="s">
        <v>41</v>
      </c>
    </row>
    <row r="13" spans="1:13" ht="31.5" customHeight="1">
      <c r="A13" s="491"/>
      <c r="B13" s="491"/>
      <c r="C13" s="491"/>
      <c r="D13" s="491"/>
      <c r="E13" s="491"/>
      <c r="F13" s="491"/>
      <c r="G13" s="491"/>
      <c r="H13" s="491"/>
      <c r="I13" s="491"/>
      <c r="J13" s="491"/>
      <c r="K13" s="491"/>
      <c r="L13" s="491"/>
      <c r="M13" s="491"/>
    </row>
    <row r="14" spans="1:13" ht="31.5" customHeight="1">
      <c r="A14" s="491"/>
      <c r="B14" s="491"/>
      <c r="C14" s="491"/>
      <c r="D14" s="491"/>
      <c r="E14" s="491"/>
      <c r="F14" s="491"/>
      <c r="G14" s="491"/>
      <c r="H14" s="491"/>
      <c r="I14" s="491"/>
      <c r="J14" s="491"/>
      <c r="K14" s="491"/>
      <c r="L14" s="491"/>
      <c r="M14" s="491"/>
    </row>
    <row r="15" spans="1:13" ht="31.5" customHeight="1">
      <c r="A15" s="491"/>
      <c r="B15" s="491"/>
      <c r="C15" s="491"/>
      <c r="D15" s="491"/>
      <c r="E15" s="491"/>
      <c r="F15" s="491"/>
      <c r="G15" s="491"/>
      <c r="H15" s="491"/>
      <c r="I15" s="491"/>
      <c r="J15" s="491"/>
      <c r="K15" s="491"/>
      <c r="L15" s="491"/>
      <c r="M15" s="491"/>
    </row>
    <row r="16" spans="1:13" ht="31.5" customHeight="1">
      <c r="A16" s="491"/>
      <c r="B16" s="491"/>
      <c r="C16" s="491"/>
      <c r="D16" s="491"/>
      <c r="E16" s="491"/>
      <c r="F16" s="491"/>
      <c r="G16" s="491"/>
      <c r="H16" s="491"/>
      <c r="I16" s="491"/>
      <c r="J16" s="491"/>
      <c r="K16" s="491"/>
      <c r="L16" s="491"/>
      <c r="M16" s="491"/>
    </row>
    <row r="17" spans="1:13" ht="31.5" customHeight="1">
      <c r="A17" s="491"/>
      <c r="B17" s="491"/>
      <c r="C17" s="491"/>
      <c r="D17" s="491"/>
      <c r="E17" s="491"/>
      <c r="F17" s="491"/>
      <c r="G17" s="491"/>
      <c r="H17" s="491"/>
      <c r="I17" s="491"/>
      <c r="J17" s="491"/>
      <c r="K17" s="491"/>
      <c r="L17" s="491"/>
      <c r="M17" s="491"/>
    </row>
    <row r="18" spans="1:13" ht="31.5" customHeight="1">
      <c r="A18" s="491"/>
      <c r="B18" s="491"/>
      <c r="C18" s="491"/>
      <c r="D18" s="491"/>
      <c r="E18" s="491"/>
      <c r="F18" s="491"/>
      <c r="G18" s="491"/>
      <c r="H18" s="491"/>
      <c r="I18" s="491"/>
      <c r="J18" s="491"/>
      <c r="K18" s="491"/>
      <c r="L18" s="491"/>
      <c r="M18" s="491"/>
    </row>
    <row r="19" spans="1:13" ht="31.5" customHeight="1">
      <c r="A19" s="491"/>
      <c r="B19" s="491"/>
      <c r="C19" s="491"/>
      <c r="D19" s="491"/>
      <c r="E19" s="491"/>
      <c r="F19" s="491"/>
      <c r="G19" s="491"/>
      <c r="H19" s="491"/>
      <c r="I19" s="491"/>
      <c r="J19" s="491"/>
      <c r="K19" s="491"/>
      <c r="L19" s="491"/>
      <c r="M19" s="491"/>
    </row>
    <row r="20" spans="1:13" ht="31.5" customHeight="1">
      <c r="A20" s="491"/>
      <c r="B20" s="491"/>
      <c r="C20" s="491"/>
      <c r="D20" s="491"/>
      <c r="E20" s="491"/>
      <c r="F20" s="491"/>
      <c r="G20" s="491"/>
      <c r="H20" s="491"/>
      <c r="I20" s="491"/>
      <c r="J20" s="491"/>
      <c r="K20" s="491"/>
      <c r="L20" s="491"/>
      <c r="M20" s="491"/>
    </row>
    <row r="21" spans="1:13" ht="31.5" customHeight="1">
      <c r="A21" s="377"/>
      <c r="B21" s="377"/>
      <c r="C21" s="377"/>
      <c r="D21" s="377"/>
      <c r="E21" s="377"/>
      <c r="F21" s="377"/>
      <c r="G21" s="377"/>
      <c r="H21" s="377"/>
      <c r="I21" s="377"/>
      <c r="J21" s="377"/>
      <c r="K21" s="377"/>
      <c r="L21" s="377"/>
      <c r="M21" s="377"/>
    </row>
    <row r="22" spans="1:13" ht="31.5" customHeight="1">
      <c r="A22" s="488" t="s">
        <v>45</v>
      </c>
      <c r="B22" s="378"/>
      <c r="C22" s="378"/>
      <c r="D22" s="378"/>
      <c r="E22" s="378"/>
      <c r="F22" s="378"/>
      <c r="G22" s="378"/>
      <c r="H22" s="378"/>
      <c r="I22" s="378"/>
      <c r="J22" s="378"/>
      <c r="K22" s="378"/>
      <c r="L22" s="378"/>
      <c r="M22" s="378"/>
    </row>
  </sheetData>
  <mergeCells count="13">
    <mergeCell ref="A2:M2"/>
    <mergeCell ref="E9:I9"/>
    <mergeCell ref="E10:F10"/>
    <mergeCell ref="G10:I10"/>
    <mergeCell ref="J9:K9"/>
    <mergeCell ref="J10:J11"/>
    <mergeCell ref="K10:K11"/>
    <mergeCell ref="A9:A11"/>
    <mergeCell ref="B9:B11"/>
    <mergeCell ref="C9:C11"/>
    <mergeCell ref="D9:D11"/>
    <mergeCell ref="L9:L11"/>
    <mergeCell ref="M9:M11"/>
  </mergeCells>
  <phoneticPr fontId="2"/>
  <pageMargins left="0.6692913385826772" right="0.6692913385826772" top="0.6692913385826772" bottom="0.6692913385826772" header="0.51181102362204722" footer="0.31496062992125984"/>
  <pageSetup paperSize="9" scale="98" orientation="landscape"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O11" sqref="O11"/>
    </sheetView>
  </sheetViews>
  <sheetFormatPr defaultRowHeight="13.5"/>
  <cols>
    <col min="1" max="4" width="12.875" style="1" customWidth="1"/>
    <col min="5" max="5" width="5.25" style="1" customWidth="1"/>
    <col min="6" max="9" width="7.75" style="1" customWidth="1"/>
    <col min="10" max="12" width="12.875" style="1" customWidth="1"/>
    <col min="13" max="13" width="13.5" style="1" customWidth="1"/>
    <col min="14" max="16384" width="9" style="1"/>
  </cols>
  <sheetData>
    <row r="1" spans="1:13" ht="19.5" customHeight="1">
      <c r="A1" s="1" t="s">
        <v>10</v>
      </c>
    </row>
    <row r="2" spans="1:13" ht="19.5" customHeight="1">
      <c r="A2" s="521" t="s">
        <v>806</v>
      </c>
      <c r="B2" s="521"/>
      <c r="C2" s="521"/>
      <c r="D2" s="521"/>
      <c r="E2" s="521"/>
      <c r="F2" s="521"/>
      <c r="G2" s="521"/>
      <c r="H2" s="521"/>
      <c r="I2" s="521"/>
      <c r="J2" s="521"/>
      <c r="K2" s="521"/>
      <c r="L2" s="521"/>
      <c r="M2" s="521"/>
    </row>
    <row r="3" spans="1:13" ht="19.5" customHeight="1">
      <c r="M3" s="3" t="s">
        <v>820</v>
      </c>
    </row>
    <row r="4" spans="1:13" ht="19.5" customHeight="1">
      <c r="A4" s="1" t="s">
        <v>18</v>
      </c>
      <c r="D4" s="1" t="s">
        <v>82</v>
      </c>
    </row>
    <row r="5" spans="1:13" ht="19.5" customHeight="1">
      <c r="H5" s="3" t="s">
        <v>19</v>
      </c>
      <c r="I5" s="1" t="s">
        <v>628</v>
      </c>
      <c r="J5" s="1" t="s">
        <v>14</v>
      </c>
    </row>
    <row r="6" spans="1:13" ht="19.5" customHeight="1">
      <c r="I6" s="1" t="s">
        <v>763</v>
      </c>
      <c r="J6" s="1" t="s">
        <v>15</v>
      </c>
    </row>
    <row r="7" spans="1:13" ht="19.5" customHeight="1">
      <c r="I7" s="1" t="s">
        <v>16</v>
      </c>
    </row>
    <row r="8" spans="1:13">
      <c r="A8" s="1" t="s">
        <v>821</v>
      </c>
    </row>
    <row r="9" spans="1:13">
      <c r="A9" s="1767" t="s">
        <v>129</v>
      </c>
      <c r="B9" s="1767" t="s">
        <v>813</v>
      </c>
      <c r="C9" s="1767" t="s">
        <v>7</v>
      </c>
      <c r="D9" s="1765" t="s">
        <v>0</v>
      </c>
      <c r="E9" s="1655" t="s">
        <v>808</v>
      </c>
      <c r="F9" s="1655"/>
      <c r="G9" s="1655"/>
      <c r="H9" s="1655"/>
      <c r="I9" s="1655"/>
      <c r="J9" s="1655" t="s">
        <v>812</v>
      </c>
      <c r="K9" s="1655"/>
      <c r="L9" s="1765" t="s">
        <v>2</v>
      </c>
      <c r="M9" s="1767" t="s">
        <v>9</v>
      </c>
    </row>
    <row r="10" spans="1:13">
      <c r="A10" s="1655"/>
      <c r="B10" s="1768"/>
      <c r="C10" s="1655"/>
      <c r="D10" s="1766"/>
      <c r="E10" s="1655" t="s">
        <v>809</v>
      </c>
      <c r="F10" s="1655"/>
      <c r="G10" s="1655" t="s">
        <v>811</v>
      </c>
      <c r="H10" s="1655"/>
      <c r="I10" s="1655"/>
      <c r="J10" s="1767" t="s">
        <v>3</v>
      </c>
      <c r="K10" s="1767" t="s">
        <v>8</v>
      </c>
      <c r="L10" s="1766"/>
      <c r="M10" s="1655"/>
    </row>
    <row r="11" spans="1:13" ht="21">
      <c r="A11" s="1655"/>
      <c r="B11" s="1768"/>
      <c r="C11" s="1655"/>
      <c r="D11" s="1766"/>
      <c r="E11" s="4" t="s">
        <v>810</v>
      </c>
      <c r="F11" s="4" t="s">
        <v>4</v>
      </c>
      <c r="G11" s="4" t="s">
        <v>5</v>
      </c>
      <c r="H11" s="4" t="s">
        <v>6</v>
      </c>
      <c r="I11" s="364" t="s">
        <v>1</v>
      </c>
      <c r="J11" s="1655"/>
      <c r="K11" s="1655"/>
      <c r="L11" s="1766"/>
      <c r="M11" s="1655"/>
    </row>
    <row r="12" spans="1:13" ht="15.75" customHeight="1">
      <c r="A12" s="10"/>
      <c r="B12" s="10"/>
      <c r="C12" s="10"/>
      <c r="D12" s="33" t="s">
        <v>41</v>
      </c>
      <c r="E12" s="9"/>
      <c r="F12" s="33" t="s">
        <v>41</v>
      </c>
      <c r="G12" s="33" t="s">
        <v>41</v>
      </c>
      <c r="H12" s="33" t="s">
        <v>41</v>
      </c>
      <c r="I12" s="33" t="s">
        <v>41</v>
      </c>
      <c r="J12" s="33" t="s">
        <v>41</v>
      </c>
      <c r="K12" s="33" t="s">
        <v>41</v>
      </c>
      <c r="L12" s="33" t="s">
        <v>41</v>
      </c>
      <c r="M12" s="33" t="s">
        <v>41</v>
      </c>
    </row>
    <row r="13" spans="1:13" ht="15.75" customHeight="1">
      <c r="A13" s="365">
        <v>58</v>
      </c>
      <c r="B13" s="365" t="s">
        <v>54</v>
      </c>
      <c r="C13" s="365" t="s">
        <v>175</v>
      </c>
      <c r="D13" s="368">
        <v>450</v>
      </c>
      <c r="E13" s="369"/>
      <c r="F13" s="368"/>
      <c r="G13" s="368">
        <v>450</v>
      </c>
      <c r="H13" s="368"/>
      <c r="I13" s="368"/>
      <c r="J13" s="368"/>
      <c r="K13" s="368"/>
      <c r="L13" s="368">
        <v>0</v>
      </c>
      <c r="M13" s="369">
        <v>0</v>
      </c>
    </row>
    <row r="14" spans="1:13" ht="31.5" customHeight="1">
      <c r="A14" s="365">
        <v>62</v>
      </c>
      <c r="B14" s="365" t="s">
        <v>11</v>
      </c>
      <c r="C14" s="367" t="s">
        <v>12</v>
      </c>
      <c r="D14" s="369">
        <v>500</v>
      </c>
      <c r="E14" s="369"/>
      <c r="F14" s="369"/>
      <c r="G14" s="369">
        <v>500</v>
      </c>
      <c r="H14" s="369"/>
      <c r="I14" s="369"/>
      <c r="J14" s="369"/>
      <c r="K14" s="369"/>
      <c r="L14" s="369">
        <v>0</v>
      </c>
      <c r="M14" s="369">
        <v>0</v>
      </c>
    </row>
    <row r="15" spans="1:13" ht="31.5" customHeight="1">
      <c r="A15" s="365" t="s">
        <v>11</v>
      </c>
      <c r="B15" s="365" t="s">
        <v>11</v>
      </c>
      <c r="C15" s="365" t="s">
        <v>11</v>
      </c>
      <c r="D15" s="369">
        <v>3600</v>
      </c>
      <c r="E15" s="369"/>
      <c r="F15" s="369"/>
      <c r="G15" s="369">
        <v>0</v>
      </c>
      <c r="H15" s="369">
        <v>0</v>
      </c>
      <c r="I15" s="369"/>
      <c r="J15" s="369">
        <v>2400</v>
      </c>
      <c r="K15" s="369">
        <v>600</v>
      </c>
      <c r="L15" s="369">
        <v>3600</v>
      </c>
      <c r="M15" s="369">
        <v>1200</v>
      </c>
    </row>
    <row r="16" spans="1:13" ht="31.5" customHeight="1">
      <c r="A16" s="365">
        <v>63</v>
      </c>
      <c r="B16" s="365" t="s">
        <v>11</v>
      </c>
      <c r="C16" s="367" t="s">
        <v>13</v>
      </c>
      <c r="D16" s="369">
        <v>75500</v>
      </c>
      <c r="E16" s="369"/>
      <c r="F16" s="369"/>
      <c r="G16" s="369">
        <v>12000</v>
      </c>
      <c r="H16" s="369">
        <v>8000</v>
      </c>
      <c r="I16" s="369"/>
      <c r="J16" s="369"/>
      <c r="K16" s="369"/>
      <c r="L16" s="369">
        <v>55500</v>
      </c>
      <c r="M16" s="369">
        <v>55500</v>
      </c>
    </row>
    <row r="17" spans="1:13" ht="31.5" customHeight="1">
      <c r="A17" s="365" t="s">
        <v>11</v>
      </c>
      <c r="B17" s="365" t="s">
        <v>11</v>
      </c>
      <c r="C17" s="365" t="s">
        <v>11</v>
      </c>
      <c r="D17" s="369">
        <v>1200</v>
      </c>
      <c r="E17" s="369"/>
      <c r="F17" s="369"/>
      <c r="G17" s="369">
        <v>600</v>
      </c>
      <c r="H17" s="369"/>
      <c r="I17" s="369"/>
      <c r="J17" s="369"/>
      <c r="K17" s="369"/>
      <c r="L17" s="369">
        <v>600</v>
      </c>
      <c r="M17" s="369">
        <v>600</v>
      </c>
    </row>
    <row r="18" spans="1:13" ht="31.5" customHeight="1">
      <c r="A18" s="365">
        <v>1</v>
      </c>
      <c r="B18" s="365" t="s">
        <v>11</v>
      </c>
      <c r="C18" s="367" t="s">
        <v>12</v>
      </c>
      <c r="D18" s="369">
        <v>8000</v>
      </c>
      <c r="E18" s="369"/>
      <c r="F18" s="369"/>
      <c r="G18" s="369">
        <v>1200</v>
      </c>
      <c r="H18" s="369"/>
      <c r="I18" s="369"/>
      <c r="J18" s="369"/>
      <c r="K18" s="369"/>
      <c r="L18" s="369">
        <v>6800</v>
      </c>
      <c r="M18" s="369">
        <v>6800</v>
      </c>
    </row>
    <row r="19" spans="1:13" ht="31.5" customHeight="1">
      <c r="A19" s="365" t="s">
        <v>11</v>
      </c>
      <c r="B19" s="365" t="s">
        <v>11</v>
      </c>
      <c r="C19" s="365" t="s">
        <v>11</v>
      </c>
      <c r="D19" s="369">
        <v>0</v>
      </c>
      <c r="E19" s="369">
        <v>1</v>
      </c>
      <c r="F19" s="369">
        <v>3000</v>
      </c>
      <c r="G19" s="369"/>
      <c r="H19" s="369"/>
      <c r="I19" s="369"/>
      <c r="J19" s="369"/>
      <c r="K19" s="369"/>
      <c r="L19" s="369">
        <v>3000</v>
      </c>
      <c r="M19" s="369">
        <v>3000</v>
      </c>
    </row>
    <row r="20" spans="1:13" ht="31.5" customHeight="1">
      <c r="A20" s="365">
        <v>2</v>
      </c>
      <c r="B20" s="365" t="s">
        <v>11</v>
      </c>
      <c r="C20" s="365" t="s">
        <v>188</v>
      </c>
      <c r="D20" s="369">
        <v>0</v>
      </c>
      <c r="E20" s="369">
        <v>4</v>
      </c>
      <c r="F20" s="369">
        <v>8800</v>
      </c>
      <c r="G20" s="369"/>
      <c r="H20" s="369"/>
      <c r="I20" s="369"/>
      <c r="J20" s="369"/>
      <c r="K20" s="369"/>
      <c r="L20" s="369">
        <v>8800</v>
      </c>
      <c r="M20" s="369">
        <v>8800</v>
      </c>
    </row>
    <row r="21" spans="1:13" ht="31.5" customHeight="1">
      <c r="A21" s="365"/>
      <c r="B21" s="365"/>
      <c r="C21" s="365"/>
      <c r="D21" s="369"/>
      <c r="E21" s="369"/>
      <c r="F21" s="369"/>
      <c r="G21" s="369"/>
      <c r="H21" s="369"/>
      <c r="I21" s="369"/>
      <c r="J21" s="369"/>
      <c r="K21" s="369"/>
      <c r="L21" s="369"/>
      <c r="M21" s="369"/>
    </row>
    <row r="22" spans="1:13" ht="31.5" customHeight="1">
      <c r="A22" s="366"/>
      <c r="B22" s="366"/>
      <c r="C22" s="366"/>
      <c r="D22" s="370"/>
      <c r="E22" s="370"/>
      <c r="F22" s="370"/>
      <c r="G22" s="370"/>
      <c r="H22" s="370"/>
      <c r="I22" s="370"/>
      <c r="J22" s="370"/>
      <c r="K22" s="370"/>
      <c r="L22" s="370"/>
      <c r="M22" s="370"/>
    </row>
    <row r="23" spans="1:13" ht="31.5" customHeight="1">
      <c r="A23" s="4" t="s">
        <v>45</v>
      </c>
      <c r="B23" s="14"/>
      <c r="C23" s="14"/>
      <c r="D23" s="13">
        <f>SUM(D13:D22)</f>
        <v>89250</v>
      </c>
      <c r="E23" s="13">
        <f>SUM(E13:E22)</f>
        <v>5</v>
      </c>
      <c r="F23" s="13">
        <f>SUM(F13:F22)</f>
        <v>11800</v>
      </c>
      <c r="G23" s="13">
        <f>SUM(G13:G22)</f>
        <v>14750</v>
      </c>
      <c r="H23" s="13">
        <f>SUM(H13:H22)</f>
        <v>8000</v>
      </c>
      <c r="I23" s="13"/>
      <c r="J23" s="13">
        <f>SUM(J13:J22)</f>
        <v>2400</v>
      </c>
      <c r="K23" s="13">
        <f>SUM(K13:K22)</f>
        <v>600</v>
      </c>
      <c r="L23" s="13">
        <f>SUM(L13:L22)</f>
        <v>78300</v>
      </c>
      <c r="M23" s="13">
        <f>SUM(M13:M22)</f>
        <v>75900</v>
      </c>
    </row>
  </sheetData>
  <mergeCells count="13">
    <mergeCell ref="D9:D11"/>
    <mergeCell ref="L9:L11"/>
    <mergeCell ref="M9:M11"/>
    <mergeCell ref="A2:M2"/>
    <mergeCell ref="E9:I9"/>
    <mergeCell ref="E10:F10"/>
    <mergeCell ref="G10:I10"/>
    <mergeCell ref="J9:K9"/>
    <mergeCell ref="J10:J11"/>
    <mergeCell ref="K10:K11"/>
    <mergeCell ref="A9:A11"/>
    <mergeCell ref="B9:B11"/>
    <mergeCell ref="C9:C11"/>
  </mergeCells>
  <phoneticPr fontId="2"/>
  <printOptions horizontalCentered="1"/>
  <pageMargins left="0.47244094488188981" right="0.47244094488188981" top="0.6692913385826772" bottom="0.6692913385826772" header="0.51181102362204722"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view="pageBreakPreview" zoomScaleNormal="100" zoomScaleSheetLayoutView="100" workbookViewId="0">
      <selection activeCell="N7" sqref="N7"/>
    </sheetView>
  </sheetViews>
  <sheetFormatPr defaultRowHeight="13.5"/>
  <cols>
    <col min="1" max="1" width="9" style="371"/>
    <col min="2" max="2" width="10.875" style="371" customWidth="1"/>
    <col min="3" max="13" width="9" style="371"/>
    <col min="14" max="14" width="16" style="371" customWidth="1"/>
    <col min="15" max="16384" width="9" style="371"/>
  </cols>
  <sheetData>
    <row r="1" spans="1:14" ht="18.75" customHeight="1">
      <c r="A1" s="371" t="s">
        <v>91</v>
      </c>
    </row>
    <row r="2" spans="1:14" ht="18.75" customHeight="1">
      <c r="J2" s="394" t="s">
        <v>104</v>
      </c>
      <c r="K2" s="395"/>
      <c r="L2" s="396" t="s">
        <v>42</v>
      </c>
      <c r="M2" s="394" t="s">
        <v>835</v>
      </c>
      <c r="N2" s="397"/>
    </row>
    <row r="3" spans="1:14" ht="18.75" customHeight="1"/>
    <row r="4" spans="1:14" ht="18.75" customHeight="1">
      <c r="A4" s="504" t="s">
        <v>103</v>
      </c>
      <c r="B4" s="504"/>
      <c r="C4" s="504"/>
      <c r="D4" s="504"/>
      <c r="E4" s="504"/>
      <c r="F4" s="504"/>
      <c r="G4" s="504"/>
      <c r="H4" s="504"/>
      <c r="I4" s="504"/>
      <c r="J4" s="504"/>
      <c r="K4" s="504"/>
      <c r="L4" s="504"/>
      <c r="M4" s="504"/>
      <c r="N4" s="504"/>
    </row>
    <row r="5" spans="1:14" ht="18.75" customHeight="1"/>
    <row r="6" spans="1:14" ht="18.75" customHeight="1">
      <c r="N6" s="379" t="s">
        <v>834</v>
      </c>
    </row>
    <row r="7" spans="1:14" ht="18.75" customHeight="1"/>
    <row r="8" spans="1:14" ht="18.75" customHeight="1">
      <c r="A8" s="371" t="s">
        <v>18</v>
      </c>
      <c r="F8" s="371" t="s">
        <v>82</v>
      </c>
    </row>
    <row r="9" spans="1:14" ht="18.75" customHeight="1"/>
    <row r="10" spans="1:14" ht="18.75" customHeight="1">
      <c r="H10" s="371" t="s">
        <v>19</v>
      </c>
      <c r="I10" s="371" t="s">
        <v>39</v>
      </c>
    </row>
    <row r="11" spans="1:14" ht="18.75" customHeight="1">
      <c r="I11" s="371" t="s">
        <v>40</v>
      </c>
    </row>
    <row r="12" spans="1:14" ht="18.75" customHeight="1">
      <c r="I12" s="371" t="s">
        <v>20</v>
      </c>
      <c r="N12" s="372"/>
    </row>
    <row r="13" spans="1:14" ht="18.75" customHeight="1"/>
    <row r="14" spans="1:14" ht="18.75" customHeight="1">
      <c r="A14" s="371" t="s">
        <v>819</v>
      </c>
    </row>
    <row r="15" spans="1:14" ht="18.75" customHeight="1">
      <c r="A15" s="512" t="s">
        <v>92</v>
      </c>
      <c r="B15" s="512"/>
      <c r="C15" s="512"/>
      <c r="D15" s="512"/>
      <c r="E15" s="512"/>
      <c r="F15" s="512"/>
      <c r="G15" s="512"/>
      <c r="H15" s="512"/>
      <c r="I15" s="512"/>
      <c r="J15" s="512"/>
      <c r="K15" s="512"/>
      <c r="L15" s="512"/>
      <c r="M15" s="512"/>
      <c r="N15" s="512"/>
    </row>
    <row r="16" spans="1:14" ht="27" customHeight="1">
      <c r="B16" s="371" t="s">
        <v>93</v>
      </c>
      <c r="H16" s="371" t="s">
        <v>98</v>
      </c>
    </row>
    <row r="17" spans="2:8" ht="27" customHeight="1">
      <c r="B17" s="371" t="s">
        <v>94</v>
      </c>
      <c r="H17" s="371" t="s">
        <v>99</v>
      </c>
    </row>
    <row r="18" spans="2:8" ht="27" customHeight="1">
      <c r="B18" s="371" t="s">
        <v>95</v>
      </c>
      <c r="H18" s="371" t="s">
        <v>100</v>
      </c>
    </row>
    <row r="19" spans="2:8" ht="27" customHeight="1">
      <c r="B19" s="371" t="s">
        <v>96</v>
      </c>
      <c r="C19" s="371" t="s">
        <v>26</v>
      </c>
      <c r="H19" s="371" t="s">
        <v>101</v>
      </c>
    </row>
    <row r="20" spans="2:8" ht="27" customHeight="1">
      <c r="C20" s="371" t="s">
        <v>27</v>
      </c>
      <c r="H20" s="371" t="s">
        <v>102</v>
      </c>
    </row>
    <row r="21" spans="2:8" ht="27" customHeight="1">
      <c r="B21" s="371" t="s">
        <v>97</v>
      </c>
    </row>
  </sheetData>
  <mergeCells count="2">
    <mergeCell ref="A15:N15"/>
    <mergeCell ref="A4:N4"/>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view="pageBreakPreview" zoomScaleNormal="100" zoomScaleSheetLayoutView="100" workbookViewId="0">
      <selection activeCell="O11" sqref="O11"/>
    </sheetView>
  </sheetViews>
  <sheetFormatPr defaultRowHeight="13.5"/>
  <cols>
    <col min="1" max="1" width="9" style="371"/>
    <col min="2" max="2" width="10.875" style="371" customWidth="1"/>
    <col min="3" max="13" width="9" style="371"/>
    <col min="14" max="14" width="16" style="371" customWidth="1"/>
    <col min="15" max="16384" width="9" style="371"/>
  </cols>
  <sheetData>
    <row r="1" spans="1:14" ht="18.75" customHeight="1">
      <c r="A1" s="371" t="s">
        <v>815</v>
      </c>
    </row>
    <row r="2" spans="1:14" ht="18.75" customHeight="1">
      <c r="J2" s="398"/>
      <c r="K2" s="398"/>
      <c r="L2" s="387"/>
      <c r="M2" s="398"/>
      <c r="N2" s="387" t="s">
        <v>79</v>
      </c>
    </row>
    <row r="3" spans="1:14" ht="18.75" customHeight="1">
      <c r="N3" s="379" t="s">
        <v>834</v>
      </c>
    </row>
    <row r="4" spans="1:14" ht="18.75" customHeight="1">
      <c r="N4" s="379"/>
    </row>
    <row r="5" spans="1:14" ht="18.75" customHeight="1">
      <c r="A5" s="504" t="s">
        <v>105</v>
      </c>
      <c r="B5" s="504"/>
      <c r="C5" s="504"/>
      <c r="D5" s="504"/>
      <c r="E5" s="504"/>
      <c r="F5" s="504"/>
      <c r="G5" s="504"/>
      <c r="H5" s="504"/>
      <c r="I5" s="504"/>
      <c r="J5" s="504"/>
      <c r="K5" s="504"/>
      <c r="L5" s="504"/>
      <c r="M5" s="504"/>
      <c r="N5" s="504"/>
    </row>
    <row r="6" spans="1:14" ht="18.75" customHeight="1"/>
    <row r="7" spans="1:14" ht="18.75" customHeight="1">
      <c r="A7" s="371" t="s">
        <v>80</v>
      </c>
    </row>
    <row r="8" spans="1:14" ht="18.75" customHeight="1">
      <c r="D8" s="371" t="s">
        <v>106</v>
      </c>
    </row>
    <row r="9" spans="1:14" ht="18.75" customHeight="1"/>
    <row r="10" spans="1:14" ht="18.75" customHeight="1"/>
    <row r="11" spans="1:14" ht="18.75" customHeight="1">
      <c r="K11" s="371" t="s">
        <v>83</v>
      </c>
      <c r="N11" s="372" t="s">
        <v>66</v>
      </c>
    </row>
    <row r="12" spans="1:14" ht="18.75" customHeight="1"/>
    <row r="13" spans="1:14" ht="18.75" customHeight="1">
      <c r="A13" s="371" t="s">
        <v>108</v>
      </c>
    </row>
    <row r="14" spans="1:14" ht="18.75" customHeight="1">
      <c r="A14" s="512" t="s">
        <v>92</v>
      </c>
      <c r="B14" s="512"/>
      <c r="C14" s="512"/>
      <c r="D14" s="512"/>
      <c r="E14" s="512"/>
      <c r="F14" s="512"/>
      <c r="G14" s="512"/>
      <c r="H14" s="512"/>
      <c r="I14" s="512"/>
      <c r="J14" s="512"/>
      <c r="K14" s="512"/>
      <c r="L14" s="512"/>
      <c r="M14" s="512"/>
      <c r="N14" s="512"/>
    </row>
    <row r="15" spans="1:14" ht="27" customHeight="1">
      <c r="B15" s="371" t="s">
        <v>93</v>
      </c>
      <c r="H15" s="371" t="s">
        <v>98</v>
      </c>
    </row>
    <row r="16" spans="1:14" ht="27" customHeight="1">
      <c r="B16" s="371" t="s">
        <v>94</v>
      </c>
      <c r="H16" s="371" t="s">
        <v>99</v>
      </c>
    </row>
    <row r="17" spans="2:8" ht="27" customHeight="1">
      <c r="B17" s="371" t="s">
        <v>95</v>
      </c>
      <c r="H17" s="371" t="s">
        <v>100</v>
      </c>
    </row>
    <row r="18" spans="2:8" ht="27" customHeight="1">
      <c r="B18" s="371" t="s">
        <v>96</v>
      </c>
      <c r="C18" s="371" t="s">
        <v>26</v>
      </c>
    </row>
    <row r="19" spans="2:8" ht="27" customHeight="1">
      <c r="C19" s="371" t="s">
        <v>27</v>
      </c>
    </row>
    <row r="20" spans="2:8" ht="27" customHeight="1">
      <c r="B20" s="371" t="s">
        <v>97</v>
      </c>
      <c r="H20" s="371" t="s">
        <v>109</v>
      </c>
    </row>
  </sheetData>
  <mergeCells count="2">
    <mergeCell ref="A14:N14"/>
    <mergeCell ref="A5:N5"/>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9"/>
  <sheetViews>
    <sheetView view="pageBreakPreview" zoomScaleNormal="100" zoomScaleSheetLayoutView="100" workbookViewId="0">
      <selection activeCell="E7" sqref="E7"/>
    </sheetView>
  </sheetViews>
  <sheetFormatPr defaultRowHeight="13.5"/>
  <cols>
    <col min="1" max="1" width="9.5" style="371" customWidth="1"/>
    <col min="2" max="2" width="15" style="371" customWidth="1"/>
    <col min="3" max="3" width="13.75" style="371" customWidth="1"/>
    <col min="4" max="4" width="4.75" style="371" customWidth="1"/>
    <col min="5" max="5" width="9.375" style="371" customWidth="1"/>
    <col min="6" max="6" width="12.25" style="371" customWidth="1"/>
    <col min="7" max="7" width="9" style="371"/>
    <col min="8" max="12" width="12.25" style="371" customWidth="1"/>
    <col min="13" max="16384" width="9" style="371"/>
  </cols>
  <sheetData>
    <row r="1" spans="1:12">
      <c r="A1" s="371" t="s">
        <v>119</v>
      </c>
    </row>
    <row r="2" spans="1:12" ht="13.5" customHeight="1">
      <c r="I2" s="513" t="s">
        <v>837</v>
      </c>
      <c r="J2" s="514"/>
      <c r="K2" s="513" t="s">
        <v>832</v>
      </c>
      <c r="L2" s="514"/>
    </row>
    <row r="4" spans="1:12" ht="14.25">
      <c r="A4" s="504" t="s">
        <v>125</v>
      </c>
      <c r="B4" s="504"/>
      <c r="C4" s="504"/>
      <c r="D4" s="504"/>
      <c r="E4" s="504"/>
      <c r="F4" s="504"/>
      <c r="G4" s="504"/>
      <c r="H4" s="504"/>
      <c r="I4" s="504"/>
      <c r="J4" s="504"/>
      <c r="K4" s="504"/>
      <c r="L4" s="504"/>
    </row>
    <row r="6" spans="1:12" ht="13.5" customHeight="1">
      <c r="K6" s="512" t="s">
        <v>832</v>
      </c>
      <c r="L6" s="512"/>
    </row>
    <row r="8" spans="1:12">
      <c r="A8" s="371" t="s">
        <v>120</v>
      </c>
    </row>
    <row r="9" spans="1:12">
      <c r="H9" s="371" t="s">
        <v>19</v>
      </c>
      <c r="I9" s="371" t="s">
        <v>39</v>
      </c>
    </row>
    <row r="10" spans="1:12">
      <c r="I10" s="371" t="s">
        <v>40</v>
      </c>
    </row>
    <row r="11" spans="1:12">
      <c r="I11" s="371" t="s">
        <v>20</v>
      </c>
      <c r="L11" s="372"/>
    </row>
    <row r="12" spans="1:12" ht="20.25" customHeight="1"/>
    <row r="13" spans="1:12">
      <c r="A13" s="371" t="s">
        <v>836</v>
      </c>
    </row>
    <row r="14" spans="1:12" ht="20.25" customHeight="1">
      <c r="A14" s="517" t="s">
        <v>74</v>
      </c>
      <c r="B14" s="501" t="s">
        <v>75</v>
      </c>
      <c r="C14" s="501" t="s">
        <v>110</v>
      </c>
      <c r="D14" s="519" t="s">
        <v>25</v>
      </c>
      <c r="E14" s="520"/>
      <c r="F14" s="517" t="s">
        <v>111</v>
      </c>
      <c r="G14" s="501" t="s">
        <v>112</v>
      </c>
      <c r="H14" s="501" t="s">
        <v>113</v>
      </c>
      <c r="I14" s="501" t="s">
        <v>114</v>
      </c>
      <c r="J14" s="501" t="s">
        <v>115</v>
      </c>
      <c r="K14" s="515" t="s">
        <v>117</v>
      </c>
      <c r="L14" s="517" t="s">
        <v>118</v>
      </c>
    </row>
    <row r="15" spans="1:12" ht="20.25" customHeight="1">
      <c r="A15" s="518"/>
      <c r="B15" s="501"/>
      <c r="C15" s="502"/>
      <c r="D15" s="373" t="s">
        <v>26</v>
      </c>
      <c r="E15" s="373" t="s">
        <v>27</v>
      </c>
      <c r="F15" s="507"/>
      <c r="G15" s="502"/>
      <c r="H15" s="502"/>
      <c r="I15" s="502"/>
      <c r="J15" s="502"/>
      <c r="K15" s="516"/>
      <c r="L15" s="507"/>
    </row>
    <row r="16" spans="1:12" ht="14.25" customHeight="1">
      <c r="A16" s="374"/>
      <c r="B16" s="374"/>
      <c r="C16" s="375" t="s">
        <v>41</v>
      </c>
      <c r="D16" s="375"/>
      <c r="E16" s="375"/>
      <c r="F16" s="375" t="s">
        <v>860</v>
      </c>
      <c r="G16" s="375" t="s">
        <v>67</v>
      </c>
      <c r="H16" s="399" t="s">
        <v>860</v>
      </c>
      <c r="I16" s="399" t="s">
        <v>860</v>
      </c>
      <c r="J16" s="399" t="s">
        <v>116</v>
      </c>
      <c r="K16" s="375" t="s">
        <v>41</v>
      </c>
      <c r="L16" s="375" t="s">
        <v>41</v>
      </c>
    </row>
    <row r="17" spans="1:12" ht="14.25" customHeight="1">
      <c r="A17" s="377"/>
      <c r="B17" s="377"/>
      <c r="C17" s="377"/>
      <c r="D17" s="377"/>
      <c r="E17" s="377"/>
      <c r="F17" s="377"/>
      <c r="G17" s="377"/>
      <c r="H17" s="377"/>
      <c r="I17" s="377"/>
      <c r="J17" s="377"/>
      <c r="K17" s="377"/>
      <c r="L17" s="377"/>
    </row>
    <row r="18" spans="1:12" ht="28.5" customHeight="1">
      <c r="A18" s="378"/>
      <c r="B18" s="378"/>
      <c r="C18" s="378"/>
      <c r="D18" s="378"/>
      <c r="E18" s="378"/>
      <c r="F18" s="378"/>
      <c r="G18" s="378"/>
      <c r="H18" s="378"/>
      <c r="I18" s="378"/>
      <c r="J18" s="378"/>
      <c r="K18" s="378"/>
      <c r="L18" s="378"/>
    </row>
    <row r="19" spans="1:12" ht="28.5" customHeight="1">
      <c r="A19" s="378"/>
      <c r="B19" s="378"/>
      <c r="C19" s="378"/>
      <c r="D19" s="378"/>
      <c r="E19" s="378"/>
      <c r="F19" s="378"/>
      <c r="G19" s="378"/>
      <c r="H19" s="378"/>
      <c r="I19" s="378"/>
      <c r="J19" s="378"/>
      <c r="K19" s="378"/>
      <c r="L19" s="378"/>
    </row>
    <row r="20" spans="1:12" ht="28.5" customHeight="1">
      <c r="A20" s="378"/>
      <c r="B20" s="378"/>
      <c r="C20" s="378"/>
      <c r="D20" s="378"/>
      <c r="E20" s="378"/>
      <c r="F20" s="378"/>
      <c r="G20" s="378"/>
      <c r="H20" s="378"/>
      <c r="I20" s="378"/>
      <c r="J20" s="378"/>
      <c r="K20" s="378"/>
      <c r="L20" s="378"/>
    </row>
    <row r="21" spans="1:12" ht="28.5" customHeight="1">
      <c r="A21" s="378"/>
      <c r="B21" s="378"/>
      <c r="C21" s="378"/>
      <c r="D21" s="378"/>
      <c r="E21" s="378"/>
      <c r="F21" s="378"/>
      <c r="G21" s="378"/>
      <c r="H21" s="378"/>
      <c r="I21" s="378"/>
      <c r="J21" s="378"/>
      <c r="K21" s="378"/>
      <c r="L21" s="378"/>
    </row>
    <row r="22" spans="1:12" ht="28.5" customHeight="1">
      <c r="A22" s="378"/>
      <c r="B22" s="378"/>
      <c r="C22" s="378"/>
      <c r="D22" s="378"/>
      <c r="E22" s="378"/>
      <c r="F22" s="378"/>
      <c r="G22" s="378"/>
      <c r="H22" s="378"/>
      <c r="I22" s="378"/>
      <c r="J22" s="378"/>
      <c r="K22" s="378"/>
      <c r="L22" s="378"/>
    </row>
    <row r="23" spans="1:12" ht="28.5" customHeight="1">
      <c r="A23" s="378"/>
      <c r="B23" s="378"/>
      <c r="C23" s="378"/>
      <c r="D23" s="378"/>
      <c r="E23" s="378"/>
      <c r="F23" s="378"/>
      <c r="G23" s="378"/>
      <c r="H23" s="378"/>
      <c r="I23" s="378"/>
      <c r="J23" s="378"/>
      <c r="K23" s="378"/>
      <c r="L23" s="378"/>
    </row>
    <row r="24" spans="1:12" ht="28.5" customHeight="1">
      <c r="A24" s="378"/>
      <c r="B24" s="378"/>
      <c r="C24" s="378"/>
      <c r="D24" s="378"/>
      <c r="E24" s="378"/>
      <c r="F24" s="378"/>
      <c r="G24" s="378"/>
      <c r="H24" s="378"/>
      <c r="I24" s="378"/>
      <c r="J24" s="378"/>
      <c r="K24" s="378"/>
      <c r="L24" s="378"/>
    </row>
    <row r="25" spans="1:12" ht="28.5" customHeight="1">
      <c r="A25" s="378"/>
      <c r="B25" s="378"/>
      <c r="C25" s="378"/>
      <c r="D25" s="378"/>
      <c r="E25" s="378"/>
      <c r="F25" s="378"/>
      <c r="G25" s="378"/>
      <c r="H25" s="378"/>
      <c r="I25" s="378"/>
      <c r="J25" s="378"/>
      <c r="K25" s="378"/>
      <c r="L25" s="378"/>
    </row>
    <row r="26" spans="1:12" ht="28.5" customHeight="1">
      <c r="A26" s="378"/>
      <c r="B26" s="378"/>
      <c r="C26" s="378"/>
      <c r="D26" s="378"/>
      <c r="E26" s="378"/>
      <c r="F26" s="378"/>
      <c r="G26" s="378"/>
      <c r="H26" s="378"/>
      <c r="I26" s="378"/>
      <c r="J26" s="378"/>
      <c r="K26" s="378"/>
      <c r="L26" s="378"/>
    </row>
    <row r="27" spans="1:12" ht="14.25" customHeight="1">
      <c r="A27" s="400" t="s">
        <v>45</v>
      </c>
      <c r="B27" s="375"/>
      <c r="C27" s="375"/>
      <c r="D27" s="375"/>
      <c r="E27" s="375"/>
      <c r="F27" s="375"/>
      <c r="G27" s="375"/>
      <c r="H27" s="375"/>
      <c r="I27" s="375"/>
      <c r="J27" s="375"/>
      <c r="K27" s="375"/>
      <c r="L27" s="375"/>
    </row>
    <row r="28" spans="1:12" ht="14.25" customHeight="1">
      <c r="A28" s="401"/>
      <c r="B28" s="377"/>
      <c r="C28" s="377"/>
      <c r="D28" s="377"/>
      <c r="E28" s="377"/>
      <c r="F28" s="377"/>
      <c r="G28" s="377"/>
      <c r="H28" s="377"/>
      <c r="I28" s="377"/>
      <c r="J28" s="377"/>
      <c r="K28" s="377"/>
      <c r="L28" s="377"/>
    </row>
    <row r="29" spans="1:12">
      <c r="A29" s="371" t="s">
        <v>121</v>
      </c>
    </row>
  </sheetData>
  <mergeCells count="15">
    <mergeCell ref="K6:L6"/>
    <mergeCell ref="I2:J2"/>
    <mergeCell ref="K2:L2"/>
    <mergeCell ref="K14:K15"/>
    <mergeCell ref="L14:L15"/>
    <mergeCell ref="A4:L4"/>
    <mergeCell ref="B14:B15"/>
    <mergeCell ref="A14:A15"/>
    <mergeCell ref="C14:C15"/>
    <mergeCell ref="G14:G15"/>
    <mergeCell ref="J14:J15"/>
    <mergeCell ref="D14:E14"/>
    <mergeCell ref="F14:F15"/>
    <mergeCell ref="I14:I15"/>
    <mergeCell ref="H14:H15"/>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view="pageBreakPreview" topLeftCell="A10" zoomScaleNormal="100" zoomScaleSheetLayoutView="100" workbookViewId="0">
      <selection activeCell="J20" sqref="J20"/>
    </sheetView>
  </sheetViews>
  <sheetFormatPr defaultRowHeight="13.5"/>
  <cols>
    <col min="1" max="1" width="9" style="371"/>
    <col min="2" max="2" width="10.875" style="371" customWidth="1"/>
    <col min="3" max="13" width="9" style="371"/>
    <col min="14" max="14" width="16" style="371" customWidth="1"/>
    <col min="15" max="16384" width="9" style="371"/>
  </cols>
  <sheetData>
    <row r="1" spans="1:14" ht="18.75" customHeight="1">
      <c r="A1" s="371" t="s">
        <v>124</v>
      </c>
    </row>
    <row r="2" spans="1:14" ht="18.75" customHeight="1">
      <c r="J2" s="394" t="s">
        <v>104</v>
      </c>
      <c r="K2" s="395"/>
      <c r="L2" s="396" t="s">
        <v>42</v>
      </c>
      <c r="M2" s="394" t="s">
        <v>835</v>
      </c>
      <c r="N2" s="397"/>
    </row>
    <row r="3" spans="1:14" ht="18.75" customHeight="1"/>
    <row r="4" spans="1:14" ht="18.75" customHeight="1">
      <c r="A4" s="504" t="s">
        <v>122</v>
      </c>
      <c r="B4" s="504"/>
      <c r="C4" s="504"/>
      <c r="D4" s="504"/>
      <c r="E4" s="504"/>
      <c r="F4" s="504"/>
      <c r="G4" s="504"/>
      <c r="H4" s="504"/>
      <c r="I4" s="504"/>
      <c r="J4" s="504"/>
      <c r="K4" s="504"/>
      <c r="L4" s="504"/>
      <c r="M4" s="504"/>
      <c r="N4" s="504"/>
    </row>
    <row r="5" spans="1:14" ht="18.75" customHeight="1"/>
    <row r="6" spans="1:14" ht="18.75" customHeight="1">
      <c r="N6" s="379" t="s">
        <v>834</v>
      </c>
    </row>
    <row r="7" spans="1:14" ht="18.75" customHeight="1"/>
    <row r="8" spans="1:14" ht="18.75" customHeight="1">
      <c r="A8" s="371" t="s">
        <v>18</v>
      </c>
      <c r="F8" s="371" t="s">
        <v>82</v>
      </c>
    </row>
    <row r="9" spans="1:14" ht="18.75" customHeight="1"/>
    <row r="10" spans="1:14" ht="18.75" customHeight="1">
      <c r="H10" s="371" t="s">
        <v>19</v>
      </c>
      <c r="I10" s="371" t="s">
        <v>39</v>
      </c>
    </row>
    <row r="11" spans="1:14" ht="18.75" customHeight="1">
      <c r="I11" s="371" t="s">
        <v>40</v>
      </c>
    </row>
    <row r="12" spans="1:14" ht="18.75" customHeight="1">
      <c r="I12" s="371" t="s">
        <v>20</v>
      </c>
      <c r="N12" s="372"/>
    </row>
    <row r="13" spans="1:14" ht="18.75" customHeight="1"/>
    <row r="14" spans="1:14" ht="18.75" customHeight="1">
      <c r="A14" s="371" t="s">
        <v>838</v>
      </c>
    </row>
    <row r="15" spans="1:14" ht="18.75" customHeight="1">
      <c r="A15" s="512" t="s">
        <v>92</v>
      </c>
      <c r="B15" s="512"/>
      <c r="C15" s="512"/>
      <c r="D15" s="512"/>
      <c r="E15" s="512"/>
      <c r="F15" s="512"/>
      <c r="G15" s="512"/>
      <c r="H15" s="512"/>
      <c r="I15" s="512"/>
      <c r="J15" s="512"/>
      <c r="K15" s="512"/>
      <c r="L15" s="512"/>
      <c r="M15" s="512"/>
      <c r="N15" s="512"/>
    </row>
    <row r="16" spans="1:14" ht="27" customHeight="1">
      <c r="B16" s="371" t="s">
        <v>93</v>
      </c>
      <c r="H16" s="371" t="s">
        <v>98</v>
      </c>
    </row>
    <row r="17" spans="2:10" ht="27" customHeight="1">
      <c r="B17" s="371" t="s">
        <v>94</v>
      </c>
      <c r="H17" s="371" t="s">
        <v>99</v>
      </c>
    </row>
    <row r="18" spans="2:10" ht="27" customHeight="1">
      <c r="B18" s="371" t="s">
        <v>95</v>
      </c>
      <c r="H18" s="371" t="s">
        <v>100</v>
      </c>
    </row>
    <row r="19" spans="2:10" ht="27" customHeight="1">
      <c r="B19" s="371" t="s">
        <v>96</v>
      </c>
      <c r="C19" s="371" t="s">
        <v>26</v>
      </c>
      <c r="H19" s="371" t="s">
        <v>123</v>
      </c>
      <c r="J19" s="371" t="s">
        <v>861</v>
      </c>
    </row>
    <row r="20" spans="2:10" ht="27" customHeight="1">
      <c r="C20" s="371" t="s">
        <v>27</v>
      </c>
      <c r="H20" s="371" t="s">
        <v>102</v>
      </c>
    </row>
    <row r="21" spans="2:10" ht="27" customHeight="1">
      <c r="B21" s="371" t="s">
        <v>97</v>
      </c>
    </row>
  </sheetData>
  <mergeCells count="2">
    <mergeCell ref="A15:N15"/>
    <mergeCell ref="A4:N4"/>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view="pageBreakPreview" zoomScaleNormal="100" zoomScaleSheetLayoutView="100" workbookViewId="0">
      <selection activeCell="O11" sqref="O11"/>
    </sheetView>
  </sheetViews>
  <sheetFormatPr defaultRowHeight="13.5"/>
  <cols>
    <col min="1" max="1" width="13.875" style="371" customWidth="1"/>
    <col min="2" max="2" width="24.125" style="371" customWidth="1"/>
    <col min="3" max="3" width="16.875" style="371" customWidth="1"/>
    <col min="4" max="4" width="8" style="371" customWidth="1"/>
    <col min="5" max="5" width="12.25" style="371" customWidth="1"/>
    <col min="6" max="6" width="59.75" style="371" customWidth="1"/>
    <col min="7" max="16384" width="9" style="371"/>
  </cols>
  <sheetData>
    <row r="1" spans="1:6">
      <c r="A1" s="371" t="s">
        <v>128</v>
      </c>
    </row>
    <row r="2" spans="1:6" ht="13.5" customHeight="1">
      <c r="A2" s="385"/>
      <c r="B2" s="385"/>
      <c r="C2" s="385"/>
      <c r="D2" s="385"/>
      <c r="F2" s="378" t="s">
        <v>839</v>
      </c>
    </row>
    <row r="4" spans="1:6" ht="14.25">
      <c r="A4" s="504" t="s">
        <v>126</v>
      </c>
      <c r="B4" s="504"/>
      <c r="C4" s="504"/>
      <c r="D4" s="504"/>
      <c r="E4" s="504"/>
      <c r="F4" s="504"/>
    </row>
    <row r="6" spans="1:6" ht="13.5" customHeight="1">
      <c r="F6" s="379" t="s">
        <v>832</v>
      </c>
    </row>
    <row r="8" spans="1:6">
      <c r="A8" s="371" t="s">
        <v>120</v>
      </c>
    </row>
    <row r="10" spans="1:6">
      <c r="E10" s="371" t="s">
        <v>19</v>
      </c>
      <c r="F10" s="371" t="s">
        <v>39</v>
      </c>
    </row>
    <row r="11" spans="1:6">
      <c r="F11" s="371" t="s">
        <v>40</v>
      </c>
    </row>
    <row r="12" spans="1:6">
      <c r="C12" s="372"/>
      <c r="F12" s="371" t="s">
        <v>20</v>
      </c>
    </row>
    <row r="13" spans="1:6" ht="20.25" customHeight="1"/>
    <row r="14" spans="1:6">
      <c r="A14" s="371" t="s">
        <v>840</v>
      </c>
    </row>
    <row r="15" spans="1:6" ht="20.25" customHeight="1">
      <c r="A15" s="517" t="s">
        <v>74</v>
      </c>
      <c r="B15" s="501" t="s">
        <v>75</v>
      </c>
      <c r="C15" s="501" t="s">
        <v>76</v>
      </c>
      <c r="D15" s="519" t="s">
        <v>96</v>
      </c>
      <c r="E15" s="520"/>
      <c r="F15" s="517" t="s">
        <v>127</v>
      </c>
    </row>
    <row r="16" spans="1:6" ht="20.25" customHeight="1">
      <c r="A16" s="518"/>
      <c r="B16" s="501"/>
      <c r="C16" s="502"/>
      <c r="D16" s="373" t="s">
        <v>26</v>
      </c>
      <c r="E16" s="373" t="s">
        <v>27</v>
      </c>
      <c r="F16" s="507"/>
    </row>
    <row r="17" spans="1:6" ht="14.25" customHeight="1">
      <c r="A17" s="374"/>
      <c r="B17" s="374"/>
      <c r="C17" s="375"/>
      <c r="D17" s="375"/>
      <c r="E17" s="375" t="s">
        <v>42</v>
      </c>
      <c r="F17" s="375"/>
    </row>
    <row r="18" spans="1:6" ht="14.25" customHeight="1">
      <c r="A18" s="377"/>
      <c r="B18" s="377"/>
      <c r="C18" s="377"/>
      <c r="D18" s="377"/>
      <c r="E18" s="377"/>
      <c r="F18" s="377"/>
    </row>
    <row r="19" spans="1:6" ht="28.5" customHeight="1">
      <c r="A19" s="378"/>
      <c r="B19" s="378"/>
      <c r="C19" s="378"/>
      <c r="D19" s="378"/>
      <c r="E19" s="378"/>
      <c r="F19" s="378"/>
    </row>
    <row r="20" spans="1:6" ht="28.5" customHeight="1">
      <c r="A20" s="378"/>
      <c r="B20" s="378"/>
      <c r="C20" s="378"/>
      <c r="D20" s="378"/>
      <c r="E20" s="378"/>
      <c r="F20" s="378"/>
    </row>
    <row r="21" spans="1:6" ht="28.5" customHeight="1">
      <c r="A21" s="378"/>
      <c r="B21" s="378"/>
      <c r="C21" s="378"/>
      <c r="D21" s="378"/>
      <c r="E21" s="378"/>
      <c r="F21" s="378"/>
    </row>
    <row r="22" spans="1:6" ht="28.5" customHeight="1">
      <c r="A22" s="378"/>
      <c r="B22" s="378"/>
      <c r="C22" s="378"/>
      <c r="D22" s="378"/>
      <c r="E22" s="378"/>
      <c r="F22" s="378"/>
    </row>
    <row r="23" spans="1:6" ht="28.5" customHeight="1">
      <c r="A23" s="378"/>
      <c r="B23" s="378"/>
      <c r="C23" s="378"/>
      <c r="D23" s="378"/>
      <c r="E23" s="378"/>
      <c r="F23" s="378"/>
    </row>
    <row r="24" spans="1:6" ht="28.5" customHeight="1">
      <c r="A24" s="378"/>
      <c r="B24" s="378"/>
      <c r="C24" s="378"/>
      <c r="D24" s="378"/>
      <c r="E24" s="378"/>
      <c r="F24" s="378"/>
    </row>
    <row r="25" spans="1:6" ht="28.5" customHeight="1">
      <c r="A25" s="378"/>
      <c r="B25" s="378"/>
      <c r="C25" s="378"/>
      <c r="D25" s="378"/>
      <c r="E25" s="378"/>
      <c r="F25" s="378"/>
    </row>
    <row r="26" spans="1:6" ht="28.5" customHeight="1">
      <c r="A26" s="378"/>
      <c r="B26" s="378"/>
      <c r="C26" s="378"/>
      <c r="D26" s="378"/>
      <c r="E26" s="378"/>
      <c r="F26" s="378"/>
    </row>
    <row r="27" spans="1:6" ht="28.5" customHeight="1">
      <c r="A27" s="378"/>
      <c r="B27" s="378"/>
      <c r="C27" s="378"/>
      <c r="D27" s="378"/>
      <c r="E27" s="378"/>
      <c r="F27" s="378"/>
    </row>
    <row r="28" spans="1:6" ht="14.25" customHeight="1">
      <c r="A28" s="400" t="s">
        <v>45</v>
      </c>
      <c r="B28" s="375"/>
      <c r="C28" s="375" t="s">
        <v>41</v>
      </c>
      <c r="D28" s="375"/>
      <c r="E28" s="375"/>
      <c r="F28" s="375"/>
    </row>
    <row r="29" spans="1:6" ht="14.25" customHeight="1">
      <c r="A29" s="401"/>
      <c r="B29" s="377"/>
      <c r="C29" s="377"/>
      <c r="D29" s="377"/>
      <c r="E29" s="377"/>
      <c r="F29" s="377"/>
    </row>
  </sheetData>
  <mergeCells count="6">
    <mergeCell ref="A4:F4"/>
    <mergeCell ref="D15:E15"/>
    <mergeCell ref="F15:F16"/>
    <mergeCell ref="B15:B16"/>
    <mergeCell ref="A15:A16"/>
    <mergeCell ref="C15:C16"/>
  </mergeCells>
  <phoneticPr fontId="2"/>
  <pageMargins left="0.6692913385826772" right="0.6692913385826772" top="0.6692913385826772" bottom="0.6692913385826772" header="0.51181102362204722" footer="0.31496062992125984"/>
  <pageSetup paperSize="9"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view="pageBreakPreview" zoomScaleNormal="100" zoomScaleSheetLayoutView="100" workbookViewId="0">
      <selection activeCell="O11" sqref="O11"/>
    </sheetView>
  </sheetViews>
  <sheetFormatPr defaultRowHeight="13.5"/>
  <cols>
    <col min="1" max="2" width="10.625" style="371" customWidth="1"/>
    <col min="3" max="3" width="10.875" style="371" customWidth="1"/>
    <col min="4" max="9" width="17.125" style="371" customWidth="1"/>
    <col min="10" max="16384" width="9" style="371"/>
  </cols>
  <sheetData>
    <row r="1" spans="1:9">
      <c r="A1" s="371" t="s">
        <v>143</v>
      </c>
    </row>
    <row r="2" spans="1:9" ht="13.5" customHeight="1">
      <c r="F2" s="513" t="s">
        <v>142</v>
      </c>
      <c r="G2" s="514"/>
      <c r="H2" s="513" t="s">
        <v>841</v>
      </c>
      <c r="I2" s="514"/>
    </row>
    <row r="4" spans="1:9" ht="14.25">
      <c r="A4" s="504" t="s">
        <v>842</v>
      </c>
      <c r="B4" s="504"/>
      <c r="C4" s="504"/>
      <c r="D4" s="504"/>
      <c r="E4" s="504"/>
      <c r="F4" s="504"/>
      <c r="G4" s="504"/>
      <c r="H4" s="504"/>
      <c r="I4" s="504"/>
    </row>
    <row r="6" spans="1:9" ht="13.5" customHeight="1">
      <c r="H6" s="512" t="s">
        <v>832</v>
      </c>
      <c r="I6" s="512"/>
    </row>
    <row r="8" spans="1:9">
      <c r="A8" s="371" t="s">
        <v>120</v>
      </c>
    </row>
    <row r="9" spans="1:9">
      <c r="F9" s="379" t="s">
        <v>19</v>
      </c>
      <c r="G9" s="371" t="s">
        <v>39</v>
      </c>
    </row>
    <row r="10" spans="1:9">
      <c r="G10" s="371" t="s">
        <v>40</v>
      </c>
    </row>
    <row r="11" spans="1:9">
      <c r="G11" s="371" t="s">
        <v>20</v>
      </c>
      <c r="I11" s="372"/>
    </row>
    <row r="12" spans="1:9" ht="20.25" customHeight="1">
      <c r="A12" s="371" t="s">
        <v>144</v>
      </c>
    </row>
    <row r="13" spans="1:9">
      <c r="A13" s="512" t="s">
        <v>92</v>
      </c>
      <c r="B13" s="512"/>
      <c r="C13" s="512"/>
      <c r="D13" s="512"/>
      <c r="E13" s="512"/>
      <c r="F13" s="512"/>
      <c r="G13" s="512"/>
      <c r="H13" s="512"/>
      <c r="I13" s="512"/>
    </row>
    <row r="14" spans="1:9">
      <c r="A14" s="371" t="s">
        <v>145</v>
      </c>
    </row>
    <row r="15" spans="1:9" ht="20.25" customHeight="1">
      <c r="A15" s="517" t="s">
        <v>129</v>
      </c>
      <c r="B15" s="519" t="s">
        <v>25</v>
      </c>
      <c r="C15" s="520"/>
      <c r="D15" s="402" t="s">
        <v>141</v>
      </c>
      <c r="E15" s="402" t="s">
        <v>131</v>
      </c>
      <c r="F15" s="402" t="s">
        <v>133</v>
      </c>
      <c r="G15" s="402" t="s">
        <v>135</v>
      </c>
      <c r="H15" s="402" t="s">
        <v>137</v>
      </c>
      <c r="I15" s="517" t="s">
        <v>77</v>
      </c>
    </row>
    <row r="16" spans="1:9" ht="20.25" customHeight="1">
      <c r="A16" s="518"/>
      <c r="B16" s="373" t="s">
        <v>26</v>
      </c>
      <c r="C16" s="373" t="s">
        <v>27</v>
      </c>
      <c r="D16" s="403" t="s">
        <v>130</v>
      </c>
      <c r="E16" s="403" t="s">
        <v>132</v>
      </c>
      <c r="F16" s="403" t="s">
        <v>134</v>
      </c>
      <c r="G16" s="403" t="s">
        <v>136</v>
      </c>
      <c r="H16" s="403" t="s">
        <v>138</v>
      </c>
      <c r="I16" s="507"/>
    </row>
    <row r="17" spans="1:9" ht="14.25" customHeight="1">
      <c r="A17" s="374"/>
      <c r="B17" s="375"/>
      <c r="C17" s="375" t="s">
        <v>42</v>
      </c>
      <c r="D17" s="375" t="s">
        <v>139</v>
      </c>
      <c r="E17" s="375" t="s">
        <v>139</v>
      </c>
      <c r="F17" s="375" t="s">
        <v>139</v>
      </c>
      <c r="G17" s="375" t="s">
        <v>140</v>
      </c>
      <c r="H17" s="375" t="s">
        <v>139</v>
      </c>
      <c r="I17" s="375"/>
    </row>
    <row r="18" spans="1:9" ht="14.25" customHeight="1">
      <c r="A18" s="377"/>
      <c r="B18" s="377"/>
      <c r="C18" s="377"/>
      <c r="D18" s="377"/>
      <c r="E18" s="377"/>
      <c r="F18" s="377"/>
      <c r="G18" s="377"/>
      <c r="H18" s="377"/>
      <c r="I18" s="377"/>
    </row>
    <row r="19" spans="1:9" ht="28.5" customHeight="1">
      <c r="A19" s="378"/>
      <c r="B19" s="378"/>
      <c r="C19" s="378"/>
      <c r="D19" s="378"/>
      <c r="E19" s="378"/>
      <c r="F19" s="378"/>
      <c r="G19" s="378"/>
      <c r="H19" s="378"/>
      <c r="I19" s="378"/>
    </row>
    <row r="20" spans="1:9" ht="28.5" customHeight="1">
      <c r="A20" s="378"/>
      <c r="B20" s="378"/>
      <c r="C20" s="378"/>
      <c r="D20" s="378"/>
      <c r="E20" s="378"/>
      <c r="F20" s="378"/>
      <c r="G20" s="378"/>
      <c r="H20" s="378"/>
      <c r="I20" s="378"/>
    </row>
    <row r="21" spans="1:9" ht="28.5" customHeight="1">
      <c r="A21" s="378"/>
      <c r="B21" s="378"/>
      <c r="C21" s="378"/>
      <c r="D21" s="378"/>
      <c r="E21" s="378"/>
      <c r="F21" s="378"/>
      <c r="G21" s="378"/>
      <c r="H21" s="378"/>
      <c r="I21" s="378"/>
    </row>
    <row r="22" spans="1:9" ht="28.5" customHeight="1">
      <c r="A22" s="378"/>
      <c r="B22" s="378"/>
      <c r="C22" s="378"/>
      <c r="D22" s="378"/>
      <c r="E22" s="378"/>
      <c r="F22" s="378"/>
      <c r="G22" s="378"/>
      <c r="H22" s="378"/>
      <c r="I22" s="378"/>
    </row>
    <row r="23" spans="1:9" ht="28.5" customHeight="1">
      <c r="A23" s="378"/>
      <c r="B23" s="378"/>
      <c r="C23" s="378"/>
      <c r="D23" s="378"/>
      <c r="E23" s="378"/>
      <c r="F23" s="378"/>
      <c r="G23" s="378"/>
      <c r="H23" s="378"/>
      <c r="I23" s="378"/>
    </row>
    <row r="24" spans="1:9" ht="28.5" customHeight="1">
      <c r="A24" s="378"/>
      <c r="B24" s="378"/>
      <c r="C24" s="378"/>
      <c r="D24" s="378"/>
      <c r="E24" s="378"/>
      <c r="F24" s="378"/>
      <c r="G24" s="378"/>
      <c r="H24" s="378"/>
      <c r="I24" s="378"/>
    </row>
    <row r="25" spans="1:9" ht="28.5" customHeight="1">
      <c r="A25" s="378"/>
      <c r="B25" s="378"/>
      <c r="C25" s="378"/>
      <c r="D25" s="378"/>
      <c r="E25" s="378"/>
      <c r="F25" s="378"/>
      <c r="G25" s="378"/>
      <c r="H25" s="378"/>
      <c r="I25" s="378"/>
    </row>
    <row r="26" spans="1:9" ht="28.5" customHeight="1">
      <c r="A26" s="378"/>
      <c r="B26" s="378"/>
      <c r="C26" s="378"/>
      <c r="D26" s="378"/>
      <c r="E26" s="378"/>
      <c r="F26" s="378"/>
      <c r="G26" s="378"/>
      <c r="H26" s="378"/>
      <c r="I26" s="378"/>
    </row>
    <row r="27" spans="1:9" ht="28.5" customHeight="1">
      <c r="A27" s="378"/>
      <c r="B27" s="378"/>
      <c r="C27" s="378"/>
      <c r="D27" s="378"/>
      <c r="E27" s="378"/>
      <c r="F27" s="378"/>
      <c r="G27" s="378"/>
      <c r="H27" s="378"/>
      <c r="I27" s="378"/>
    </row>
    <row r="28" spans="1:9" ht="14.25" customHeight="1">
      <c r="A28" s="400" t="s">
        <v>45</v>
      </c>
      <c r="B28" s="375"/>
      <c r="C28" s="375"/>
      <c r="D28" s="375"/>
      <c r="E28" s="375"/>
      <c r="F28" s="375"/>
      <c r="G28" s="375"/>
      <c r="H28" s="375"/>
      <c r="I28" s="375"/>
    </row>
    <row r="29" spans="1:9" ht="14.25" customHeight="1">
      <c r="A29" s="401"/>
      <c r="B29" s="377"/>
      <c r="C29" s="377"/>
      <c r="D29" s="377"/>
      <c r="E29" s="377"/>
      <c r="F29" s="377"/>
      <c r="G29" s="377"/>
      <c r="H29" s="377"/>
      <c r="I29" s="377"/>
    </row>
  </sheetData>
  <mergeCells count="8">
    <mergeCell ref="A4:I4"/>
    <mergeCell ref="F2:G2"/>
    <mergeCell ref="H2:I2"/>
    <mergeCell ref="A13:I13"/>
    <mergeCell ref="B15:C15"/>
    <mergeCell ref="H6:I6"/>
    <mergeCell ref="I15:I16"/>
    <mergeCell ref="A15:A16"/>
  </mergeCells>
  <phoneticPr fontId="2"/>
  <pageMargins left="0.6692913385826772" right="0.6692913385826772" top="0.6692913385826772" bottom="0.6692913385826772" header="0.51181102362204722" footer="0.31496062992125984"/>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2</vt:i4>
      </vt:variant>
    </vt:vector>
  </HeadingPairs>
  <TitlesOfParts>
    <vt:vector size="41" baseType="lpstr">
      <vt:lpstr>02号</vt:lpstr>
      <vt:lpstr>02号(参)</vt:lpstr>
      <vt:lpstr>03号</vt:lpstr>
      <vt:lpstr>04号</vt:lpstr>
      <vt:lpstr>05号</vt:lpstr>
      <vt:lpstr>06号</vt:lpstr>
      <vt:lpstr>07号</vt:lpstr>
      <vt:lpstr>08号</vt:lpstr>
      <vt:lpstr>09号</vt:lpstr>
      <vt:lpstr>09号(参)</vt:lpstr>
      <vt:lpstr>10号</vt:lpstr>
      <vt:lpstr>10号(参)</vt:lpstr>
      <vt:lpstr>10号付1</vt:lpstr>
      <vt:lpstr>10号付1(参考)</vt:lpstr>
      <vt:lpstr>11号1</vt:lpstr>
      <vt:lpstr>11号1-1(5号用)</vt:lpstr>
      <vt:lpstr>11号1附a</vt:lpstr>
      <vt:lpstr>11号1附b</vt:lpstr>
      <vt:lpstr>11号1附c</vt:lpstr>
      <vt:lpstr>11号1附ｄ</vt:lpstr>
      <vt:lpstr>11号1附ｲ</vt:lpstr>
      <vt:lpstr>11号1附ｲ (2)</vt:lpstr>
      <vt:lpstr>11号1附ﾛ</vt:lpstr>
      <vt:lpstr>11号1附ﾊ</vt:lpstr>
      <vt:lpstr>11号1附8</vt:lpstr>
      <vt:lpstr>11号2(1)</vt:lpstr>
      <vt:lpstr>11号2(2)</vt:lpstr>
      <vt:lpstr>11号2附</vt:lpstr>
      <vt:lpstr>12号1</vt:lpstr>
      <vt:lpstr>12号2</vt:lpstr>
      <vt:lpstr>13号</vt:lpstr>
      <vt:lpstr>14号</vt:lpstr>
      <vt:lpstr>15号</vt:lpstr>
      <vt:lpstr>16号1</vt:lpstr>
      <vt:lpstr>16号2</vt:lpstr>
      <vt:lpstr>16号3</vt:lpstr>
      <vt:lpstr>17号</vt:lpstr>
      <vt:lpstr>18号</vt:lpstr>
      <vt:lpstr>18号(参)</vt:lpstr>
      <vt:lpstr>'11号1附ｲ'!Print_Area</vt:lpstr>
      <vt:lpstr>'13号'!Print_Area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2021-11-01T07:30:56Z</cp:lastPrinted>
  <dcterms:created xsi:type="dcterms:W3CDTF">2007-09-11T05:17:06Z</dcterms:created>
  <dcterms:modified xsi:type="dcterms:W3CDTF">2021-11-01T07:39:05Z</dcterms:modified>
</cp:coreProperties>
</file>