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60093\障がい福祉課\サービス支援班・生活支援班\07　事業者指定\100 指定様式\R03変更\R3.4.1様式変更\HP掲載用\"/>
    </mc:Choice>
  </mc:AlternateContent>
  <bookViews>
    <workbookView xWindow="0" yWindow="0" windowWidth="21570" windowHeight="10140" tabRatio="740"/>
  </bookViews>
  <sheets>
    <sheet name="報酬算定区分（新規・児発・放デイ共通）_別添" sheetId="15" r:id="rId1"/>
    <sheet name="(記載例)" sheetId="17" r:id="rId2"/>
  </sheets>
  <definedNames>
    <definedName name="_xlnm.Print_Area" localSheetId="1">'(記載例)'!$A$1:$AJ$22</definedName>
    <definedName name="_xlnm.Print_Area" localSheetId="0">'報酬算定区分（新規・児発・放デイ共通）_別添'!$A$1:$AJ$22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6" i="17" l="1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AI12" i="17"/>
  <c r="AH12" i="17"/>
  <c r="AG12" i="17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AJ16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AI12" i="15"/>
  <c r="AI15" i="15" s="1"/>
  <c r="AH12" i="15"/>
  <c r="AG12" i="15"/>
  <c r="AF12" i="15"/>
  <c r="AF15" i="15" s="1"/>
  <c r="AE12" i="15"/>
  <c r="AE15" i="15" s="1"/>
  <c r="AD12" i="15"/>
  <c r="AC12" i="15"/>
  <c r="AB12" i="15"/>
  <c r="AA12" i="15"/>
  <c r="AA15" i="15" s="1"/>
  <c r="Z12" i="15"/>
  <c r="Y12" i="15"/>
  <c r="X12" i="15"/>
  <c r="X15" i="15" s="1"/>
  <c r="W12" i="15"/>
  <c r="W15" i="15" s="1"/>
  <c r="V12" i="15"/>
  <c r="U12" i="15"/>
  <c r="T12" i="15"/>
  <c r="T15" i="15" s="1"/>
  <c r="S12" i="15"/>
  <c r="S15" i="15" s="1"/>
  <c r="R12" i="15"/>
  <c r="Q12" i="15"/>
  <c r="P12" i="15"/>
  <c r="P15" i="15" s="1"/>
  <c r="O12" i="15"/>
  <c r="O15" i="15" s="1"/>
  <c r="N12" i="15"/>
  <c r="M12" i="15"/>
  <c r="L12" i="15"/>
  <c r="K12" i="15"/>
  <c r="K15" i="15" s="1"/>
  <c r="J12" i="15"/>
  <c r="I12" i="15"/>
  <c r="H12" i="15"/>
  <c r="H15" i="15" s="1"/>
  <c r="G12" i="15"/>
  <c r="G15" i="15" s="1"/>
  <c r="F12" i="15"/>
  <c r="E12" i="15"/>
  <c r="AI11" i="15"/>
  <c r="AH11" i="15"/>
  <c r="AG11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I18" i="15" s="1"/>
  <c r="L15" i="17" l="1"/>
  <c r="P15" i="17"/>
  <c r="T15" i="17"/>
  <c r="AB15" i="17"/>
  <c r="AF15" i="17"/>
  <c r="E15" i="17"/>
  <c r="I15" i="17"/>
  <c r="M15" i="17"/>
  <c r="Q15" i="17"/>
  <c r="U15" i="17"/>
  <c r="Y15" i="17"/>
  <c r="AC15" i="17"/>
  <c r="AG15" i="17"/>
  <c r="AJ11" i="17"/>
  <c r="H15" i="17"/>
  <c r="X15" i="17"/>
  <c r="G15" i="17"/>
  <c r="K15" i="17"/>
  <c r="O15" i="17"/>
  <c r="S15" i="17"/>
  <c r="W15" i="17"/>
  <c r="AA15" i="17"/>
  <c r="AE15" i="17"/>
  <c r="AI15" i="17"/>
  <c r="F15" i="17"/>
  <c r="J15" i="17"/>
  <c r="N15" i="17"/>
  <c r="R15" i="17"/>
  <c r="V15" i="17"/>
  <c r="Z15" i="17"/>
  <c r="AD15" i="17"/>
  <c r="AH15" i="17"/>
  <c r="I18" i="17"/>
  <c r="Z18" i="17" s="1"/>
  <c r="E15" i="15"/>
  <c r="I15" i="15"/>
  <c r="M15" i="15"/>
  <c r="Q15" i="15"/>
  <c r="U15" i="15"/>
  <c r="Y15" i="15"/>
  <c r="AC15" i="15"/>
  <c r="AG15" i="15"/>
  <c r="L15" i="15"/>
  <c r="AB15" i="15"/>
  <c r="F15" i="15"/>
  <c r="J15" i="15"/>
  <c r="N15" i="15"/>
  <c r="R15" i="15"/>
  <c r="V15" i="15"/>
  <c r="Z15" i="15"/>
  <c r="AD15" i="15"/>
  <c r="AH15" i="15"/>
  <c r="AJ11" i="15"/>
  <c r="Z18" i="15" s="1"/>
  <c r="AJ15" i="17" l="1"/>
  <c r="AJ15" i="15"/>
</calcChain>
</file>

<file path=xl/sharedStrings.xml><?xml version="1.0" encoding="utf-8"?>
<sst xmlns="http://schemas.openxmlformats.org/spreadsheetml/2006/main" count="87" uniqueCount="34">
  <si>
    <t>日</t>
    <rPh sb="0" eb="1">
      <t>ニチ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</si>
  <si>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</si>
  <si>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</si>
  <si>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2"/>
  </si>
  <si>
    <t>４月</t>
    <rPh sb="1" eb="2">
      <t>ガツ</t>
    </rPh>
    <phoneticPr fontId="2"/>
  </si>
  <si>
    <t>　標準的な月における、医療的ケア児の利用児童数と、それに応じた必要看護職員数に対して、配置看護職員数を記載してください。</t>
    <rPh sb="1" eb="4">
      <t>ヒョウジュンテキ</t>
    </rPh>
    <rPh sb="5" eb="6">
      <t>ツキ</t>
    </rPh>
    <rPh sb="11" eb="14">
      <t>イリョウテキ</t>
    </rPh>
    <rPh sb="16" eb="17">
      <t>ジ</t>
    </rPh>
    <rPh sb="18" eb="20">
      <t>リヨウ</t>
    </rPh>
    <rPh sb="20" eb="23">
      <t>ジドウスウ</t>
    </rPh>
    <rPh sb="28" eb="29">
      <t>オウ</t>
    </rPh>
    <rPh sb="31" eb="33">
      <t>ヒツヨウ</t>
    </rPh>
    <rPh sb="33" eb="35">
      <t>カンゴ</t>
    </rPh>
    <rPh sb="35" eb="37">
      <t>ショクイン</t>
    </rPh>
    <rPh sb="37" eb="38">
      <t>スウ</t>
    </rPh>
    <rPh sb="39" eb="40">
      <t>タイ</t>
    </rPh>
    <rPh sb="43" eb="45">
      <t>ハイチ</t>
    </rPh>
    <rPh sb="45" eb="47">
      <t>カンゴ</t>
    </rPh>
    <rPh sb="47" eb="50">
      <t>ショクインスウ</t>
    </rPh>
    <rPh sb="51" eb="53">
      <t>キサイ</t>
    </rPh>
    <phoneticPr fontId="2"/>
  </si>
  <si>
    <t>医療的ケア児の１日の平均利用人数</t>
    <rPh sb="0" eb="3">
      <t>イリョウテキ</t>
    </rPh>
    <rPh sb="5" eb="6">
      <t>ジ</t>
    </rPh>
    <rPh sb="8" eb="9">
      <t>ニチ</t>
    </rPh>
    <rPh sb="10" eb="12">
      <t>ヘイキン</t>
    </rPh>
    <rPh sb="12" eb="14">
      <t>リヨウ</t>
    </rPh>
    <rPh sb="14" eb="16">
      <t>ニンズウ</t>
    </rPh>
    <phoneticPr fontId="2"/>
  </si>
  <si>
    <t>医療的ケア児が利用する日の合計日数</t>
    <rPh sb="0" eb="3">
      <t>イリョウテキ</t>
    </rPh>
    <rPh sb="5" eb="6">
      <t>ジ</t>
    </rPh>
    <rPh sb="7" eb="9">
      <t>リヨウ</t>
    </rPh>
    <rPh sb="11" eb="12">
      <t>ヒ</t>
    </rPh>
    <rPh sb="13" eb="15">
      <t>ゴウケイ</t>
    </rPh>
    <rPh sb="15" eb="17">
      <t>ニッスウ</t>
    </rPh>
    <phoneticPr fontId="2"/>
  </si>
  <si>
    <t>配置看護職員数</t>
    <rPh sb="0" eb="2">
      <t>ハイチ</t>
    </rPh>
    <rPh sb="2" eb="4">
      <t>カンゴ</t>
    </rPh>
    <rPh sb="4" eb="6">
      <t>ショクイン</t>
    </rPh>
    <rPh sb="6" eb="7">
      <t>スウ</t>
    </rPh>
    <phoneticPr fontId="2"/>
  </si>
  <si>
    <t>区分１（３点以上）</t>
    <rPh sb="0" eb="2">
      <t>クブン</t>
    </rPh>
    <rPh sb="5" eb="6">
      <t>テン</t>
    </rPh>
    <rPh sb="6" eb="8">
      <t>イジョウ</t>
    </rPh>
    <phoneticPr fontId="2"/>
  </si>
  <si>
    <t>区分２（16点以上）</t>
    <rPh sb="0" eb="2">
      <t>クブン</t>
    </rPh>
    <rPh sb="6" eb="7">
      <t>テン</t>
    </rPh>
    <rPh sb="7" eb="9">
      <t>イジョウ</t>
    </rPh>
    <phoneticPr fontId="2"/>
  </si>
  <si>
    <t>区分３（32点以上）</t>
    <rPh sb="0" eb="2">
      <t>クブン</t>
    </rPh>
    <rPh sb="6" eb="7">
      <t>テン</t>
    </rPh>
    <rPh sb="7" eb="9">
      <t>イジョウ</t>
    </rPh>
    <phoneticPr fontId="2"/>
  </si>
  <si>
    <t>必要看護職員数</t>
    <rPh sb="0" eb="2">
      <t>ヒツヨウ</t>
    </rPh>
    <rPh sb="2" eb="4">
      <t>カンゴ</t>
    </rPh>
    <rPh sb="4" eb="6">
      <t>ショクイン</t>
    </rPh>
    <rPh sb="6" eb="7">
      <t>スウ</t>
    </rPh>
    <phoneticPr fontId="2"/>
  </si>
  <si>
    <t>医療的ケア児利用児童数</t>
    <rPh sb="0" eb="3">
      <t>イリョウテキ</t>
    </rPh>
    <rPh sb="5" eb="6">
      <t>ジ</t>
    </rPh>
    <rPh sb="6" eb="8">
      <t>リヨウ</t>
    </rPh>
    <rPh sb="8" eb="11">
      <t>ジドウスウ</t>
    </rPh>
    <phoneticPr fontId="2"/>
  </si>
  <si>
    <t>水</t>
  </si>
  <si>
    <t>火</t>
  </si>
  <si>
    <t>月</t>
  </si>
  <si>
    <t>日</t>
  </si>
  <si>
    <t>土</t>
  </si>
  <si>
    <t>金</t>
  </si>
  <si>
    <t>木</t>
  </si>
  <si>
    <t>木</t>
    <rPh sb="0" eb="1">
      <t>モク</t>
    </rPh>
    <phoneticPr fontId="2"/>
  </si>
  <si>
    <t>水</t>
    <rPh sb="0" eb="1">
      <t>スイ</t>
    </rPh>
    <phoneticPr fontId="2"/>
  </si>
  <si>
    <t>火</t>
    <rPh sb="0" eb="1">
      <t>カ</t>
    </rPh>
    <phoneticPr fontId="2"/>
  </si>
  <si>
    <t>月</t>
    <rPh sb="0" eb="1">
      <t>ゲツ</t>
    </rPh>
    <phoneticPr fontId="2"/>
  </si>
  <si>
    <t>曜日</t>
    <rPh sb="0" eb="2">
      <t>ヨウビ</t>
    </rPh>
    <phoneticPr fontId="2"/>
  </si>
  <si>
    <t>（別添）医療的ケア区分に応じた基本報酬の算定に関する届出書</t>
    <rPh sb="1" eb="3">
      <t>ベッテン</t>
    </rPh>
    <rPh sb="4" eb="7">
      <t>イリョウテキ</t>
    </rPh>
    <rPh sb="9" eb="11">
      <t>クブン</t>
    </rPh>
    <rPh sb="12" eb="13">
      <t>オウ</t>
    </rPh>
    <rPh sb="15" eb="17">
      <t>キホン</t>
    </rPh>
    <rPh sb="17" eb="19">
      <t>ホウシュウ</t>
    </rPh>
    <rPh sb="20" eb="22">
      <t>サンテイ</t>
    </rPh>
    <rPh sb="23" eb="24">
      <t>カン</t>
    </rPh>
    <rPh sb="26" eb="29">
      <t>トドケデショ</t>
    </rPh>
    <phoneticPr fontId="2"/>
  </si>
  <si>
    <t>　多機能型（人員配置特例の利用なし）の場合、本用紙を、児童発達支援で１枚、放課後等デイサービスで１枚と、分けて作成してください。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3">
      <t>ホン</t>
    </rPh>
    <rPh sb="23" eb="25">
      <t>ヨウシ</t>
    </rPh>
    <rPh sb="27" eb="29">
      <t>ジドウ</t>
    </rPh>
    <rPh sb="29" eb="31">
      <t>ハッタツ</t>
    </rPh>
    <rPh sb="31" eb="33">
      <t>シエン</t>
    </rPh>
    <rPh sb="35" eb="36">
      <t>マイ</t>
    </rPh>
    <rPh sb="37" eb="40">
      <t>ホウカゴ</t>
    </rPh>
    <rPh sb="40" eb="41">
      <t>トウ</t>
    </rPh>
    <rPh sb="49" eb="50">
      <t>マイ</t>
    </rPh>
    <rPh sb="52" eb="53">
      <t>ワ</t>
    </rPh>
    <rPh sb="55" eb="57">
      <t>サクセイ</t>
    </rPh>
    <phoneticPr fontId="2"/>
  </si>
  <si>
    <t>　多機能型（人員配置特例の利用あり）の場合、児童発達支援と放課後等デイサービスの利用児童数を合わせて記入してください。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4">
      <t>ジドウ</t>
    </rPh>
    <rPh sb="24" eb="26">
      <t>ハッタツ</t>
    </rPh>
    <rPh sb="26" eb="28">
      <t>シエン</t>
    </rPh>
    <rPh sb="29" eb="32">
      <t>ホウカゴ</t>
    </rPh>
    <rPh sb="32" eb="33">
      <t>トウ</t>
    </rPh>
    <rPh sb="40" eb="42">
      <t>リヨウ</t>
    </rPh>
    <rPh sb="42" eb="45">
      <t>ジドウスウ</t>
    </rPh>
    <rPh sb="46" eb="47">
      <t>ア</t>
    </rPh>
    <rPh sb="50" eb="52">
      <t>キニュウ</t>
    </rPh>
    <phoneticPr fontId="2"/>
  </si>
  <si>
    <r>
      <rPr>
        <u/>
        <sz val="10"/>
        <color indexed="8"/>
        <rFont val="ＭＳ Ｐゴシック"/>
        <family val="3"/>
        <charset val="128"/>
      </rPr>
      <t>　　</t>
    </r>
    <r>
      <rPr>
        <sz val="10"/>
        <color indexed="8"/>
        <rFont val="ＭＳ Ｐゴシック"/>
        <family val="3"/>
        <charset val="128"/>
      </rPr>
      <t>月</t>
    </r>
    <rPh sb="2" eb="3">
      <t>ガツ</t>
    </rPh>
    <phoneticPr fontId="2"/>
  </si>
  <si>
    <t>① 児童発達支援　　　　　　② 放課後等デイサービス　　　　　　③ ①・②の多機能</t>
    <phoneticPr fontId="2"/>
  </si>
  <si>
    <t>サービスの種別</t>
    <rPh sb="5" eb="7">
      <t>シュベツ</t>
    </rPh>
    <phoneticPr fontId="2"/>
  </si>
  <si>
    <t>（報酬算定区分に関する届出書・別添）</t>
    <rPh sb="15" eb="17">
      <t>ベッテン</t>
    </rPh>
    <phoneticPr fontId="2"/>
  </si>
  <si>
    <t>別紙30-3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</si>
</sst>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1" fillId="0" borderId="0" xfId="2">
      <alignment vertical="center"/>
    </xf>
    <xf numFmtId="0" fontId="1" fillId="0" borderId="0" xfId="2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1" fillId="0" borderId="8" xfId="2" applyBorder="1" applyAlignment="1">
      <alignment horizontal="center" vertical="center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5" fillId="0" borderId="26" xfId="1" applyFont="1" applyBorder="1" applyAlignment="1">
      <alignment vertical="center" wrapText="1"/>
    </xf>
    <xf numFmtId="0" fontId="5" fillId="0" borderId="25" xfId="1" applyFont="1" applyBorder="1" applyAlignment="1">
      <alignment vertical="center" wrapText="1"/>
    </xf>
    <xf numFmtId="0" fontId="5" fillId="0" borderId="21" xfId="1" applyFont="1" applyBorder="1" applyAlignment="1">
      <alignment vertical="center" wrapText="1"/>
    </xf>
    <xf numFmtId="0" fontId="5" fillId="0" borderId="20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5" fillId="0" borderId="16" xfId="1" applyFont="1" applyBorder="1" applyAlignment="1">
      <alignment vertical="center" wrapText="1"/>
    </xf>
    <xf numFmtId="0" fontId="5" fillId="0" borderId="4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 wrapText="1"/>
    </xf>
    <xf numFmtId="0" fontId="4" fillId="0" borderId="0" xfId="2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8" fillId="0" borderId="8" xfId="2" applyFont="1" applyBorder="1" applyAlignment="1">
      <alignment vertical="center"/>
    </xf>
    <xf numFmtId="0" fontId="8" fillId="0" borderId="8" xfId="2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5" fillId="2" borderId="15" xfId="1" applyFont="1" applyFill="1" applyBorder="1" applyAlignment="1">
      <alignment horizontal="center" vertical="center" shrinkToFit="1"/>
    </xf>
    <xf numFmtId="0" fontId="5" fillId="2" borderId="24" xfId="1" applyFont="1" applyFill="1" applyBorder="1" applyAlignment="1">
      <alignment horizontal="center" vertical="center" shrinkToFit="1"/>
    </xf>
    <xf numFmtId="0" fontId="5" fillId="2" borderId="19" xfId="1" applyFont="1" applyFill="1" applyBorder="1" applyAlignment="1">
      <alignment horizontal="center" vertical="center" shrinkToFit="1"/>
    </xf>
    <xf numFmtId="177" fontId="5" fillId="2" borderId="15" xfId="1" applyNumberFormat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1" fillId="2" borderId="8" xfId="2" applyFill="1" applyBorder="1" applyAlignment="1">
      <alignment horizontal="center" vertical="center"/>
    </xf>
    <xf numFmtId="176" fontId="1" fillId="2" borderId="11" xfId="2" applyNumberFormat="1" applyFill="1" applyBorder="1" applyAlignment="1">
      <alignment horizontal="center" vertical="center"/>
    </xf>
    <xf numFmtId="176" fontId="1" fillId="2" borderId="9" xfId="2" applyNumberFormat="1" applyFill="1" applyBorder="1" applyAlignment="1">
      <alignment horizontal="center" vertical="center"/>
    </xf>
    <xf numFmtId="176" fontId="1" fillId="2" borderId="10" xfId="2" applyNumberForma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shrinkToFit="1"/>
    </xf>
    <xf numFmtId="176" fontId="1" fillId="2" borderId="8" xfId="2" applyNumberForma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57150</xdr:colOff>
      <xdr:row>0</xdr:row>
      <xdr:rowOff>238125</xdr:rowOff>
    </xdr:from>
    <xdr:to>
      <xdr:col>35</xdr:col>
      <xdr:colOff>19050</xdr:colOff>
      <xdr:row>1</xdr:row>
      <xdr:rowOff>352425</xdr:rowOff>
    </xdr:to>
    <xdr:sp macro="" textlink="">
      <xdr:nvSpPr>
        <xdr:cNvPr id="2" name="正方形/長方形 1"/>
        <xdr:cNvSpPr/>
      </xdr:nvSpPr>
      <xdr:spPr>
        <a:xfrm>
          <a:off x="8858250" y="238125"/>
          <a:ext cx="990600" cy="40005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22"/>
  <sheetViews>
    <sheetView showGridLines="0" tabSelected="1" view="pageBreakPreview" zoomScaleNormal="100" zoomScaleSheetLayoutView="100" workbookViewId="0">
      <selection activeCell="AM7" sqref="AM7"/>
    </sheetView>
  </sheetViews>
  <sheetFormatPr defaultColWidth="4.75" defaultRowHeight="13.5"/>
  <cols>
    <col min="1" max="2" width="4.125" style="1" customWidth="1"/>
    <col min="3" max="3" width="11.25" style="1" customWidth="1"/>
    <col min="4" max="4" width="4.875" style="1" customWidth="1"/>
    <col min="5" max="36" width="3.375" style="1" customWidth="1"/>
    <col min="37" max="16384" width="4.75" style="1"/>
  </cols>
  <sheetData>
    <row r="1" spans="1:36" ht="22.5" customHeight="1">
      <c r="A1" s="57" t="s">
        <v>33</v>
      </c>
      <c r="B1" s="57"/>
      <c r="C1" s="57"/>
      <c r="I1" s="2"/>
      <c r="J1" s="2"/>
      <c r="K1" s="2"/>
      <c r="AJ1" s="15" t="s">
        <v>32</v>
      </c>
    </row>
    <row r="2" spans="1:36" ht="36" customHeigh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1:36" ht="36" customHeight="1">
      <c r="A3" s="3"/>
      <c r="B3" s="46" t="s">
        <v>31</v>
      </c>
      <c r="C3" s="46"/>
      <c r="D3" s="47" t="s">
        <v>30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3"/>
      <c r="AJ3" s="3"/>
    </row>
    <row r="4" spans="1:36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36" ht="18" customHeight="1">
      <c r="A5" s="48"/>
      <c r="B5" s="49"/>
      <c r="C5" s="50"/>
      <c r="D5" s="43" t="s">
        <v>29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5"/>
      <c r="AJ5" s="40" t="s">
        <v>1</v>
      </c>
    </row>
    <row r="6" spans="1:36" ht="18" customHeight="1">
      <c r="A6" s="51"/>
      <c r="B6" s="52"/>
      <c r="C6" s="53"/>
      <c r="D6" s="14" t="s">
        <v>0</v>
      </c>
      <c r="E6" s="5">
        <v>1</v>
      </c>
      <c r="F6" s="5">
        <v>2</v>
      </c>
      <c r="G6" s="5">
        <v>3</v>
      </c>
      <c r="H6" s="5">
        <v>4</v>
      </c>
      <c r="I6" s="5">
        <v>5</v>
      </c>
      <c r="J6" s="5">
        <v>6</v>
      </c>
      <c r="K6" s="5">
        <v>7</v>
      </c>
      <c r="L6" s="5">
        <v>8</v>
      </c>
      <c r="M6" s="5">
        <v>9</v>
      </c>
      <c r="N6" s="5">
        <v>10</v>
      </c>
      <c r="O6" s="5">
        <v>11</v>
      </c>
      <c r="P6" s="5">
        <v>12</v>
      </c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  <c r="X6" s="5">
        <v>20</v>
      </c>
      <c r="Y6" s="5">
        <v>21</v>
      </c>
      <c r="Z6" s="5">
        <v>22</v>
      </c>
      <c r="AA6" s="5">
        <v>23</v>
      </c>
      <c r="AB6" s="5">
        <v>24</v>
      </c>
      <c r="AC6" s="5">
        <v>25</v>
      </c>
      <c r="AD6" s="5">
        <v>26</v>
      </c>
      <c r="AE6" s="5">
        <v>27</v>
      </c>
      <c r="AF6" s="5">
        <v>28</v>
      </c>
      <c r="AG6" s="5">
        <v>29</v>
      </c>
      <c r="AH6" s="5">
        <v>30</v>
      </c>
      <c r="AI6" s="5">
        <v>31</v>
      </c>
      <c r="AJ6" s="41"/>
    </row>
    <row r="7" spans="1:36" ht="18" customHeight="1">
      <c r="A7" s="54"/>
      <c r="B7" s="55"/>
      <c r="C7" s="56"/>
      <c r="D7" s="14" t="s">
        <v>25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42"/>
    </row>
    <row r="8" spans="1:36" ht="28.5" customHeight="1">
      <c r="A8" s="21" t="s">
        <v>13</v>
      </c>
      <c r="B8" s="22"/>
      <c r="C8" s="27" t="s">
        <v>11</v>
      </c>
      <c r="D8" s="2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9"/>
    </row>
    <row r="9" spans="1:36" ht="28.5" customHeight="1">
      <c r="A9" s="23"/>
      <c r="B9" s="24"/>
      <c r="C9" s="29" t="s">
        <v>10</v>
      </c>
      <c r="D9" s="30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8"/>
    </row>
    <row r="10" spans="1:36" ht="28.5" customHeight="1">
      <c r="A10" s="23"/>
      <c r="B10" s="24"/>
      <c r="C10" s="29" t="s">
        <v>9</v>
      </c>
      <c r="D10" s="30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1"/>
    </row>
    <row r="11" spans="1:36" ht="28.5" customHeight="1">
      <c r="A11" s="25"/>
      <c r="B11" s="26"/>
      <c r="C11" s="31" t="s">
        <v>1</v>
      </c>
      <c r="D11" s="32"/>
      <c r="E11" s="58">
        <f t="shared" ref="E11:AI11" si="0">SUM(E8:E10)</f>
        <v>0</v>
      </c>
      <c r="F11" s="58">
        <f t="shared" si="0"/>
        <v>0</v>
      </c>
      <c r="G11" s="58">
        <f t="shared" si="0"/>
        <v>0</v>
      </c>
      <c r="H11" s="58">
        <f t="shared" si="0"/>
        <v>0</v>
      </c>
      <c r="I11" s="58">
        <f t="shared" si="0"/>
        <v>0</v>
      </c>
      <c r="J11" s="58">
        <f t="shared" si="0"/>
        <v>0</v>
      </c>
      <c r="K11" s="58">
        <f t="shared" si="0"/>
        <v>0</v>
      </c>
      <c r="L11" s="58">
        <f t="shared" si="0"/>
        <v>0</v>
      </c>
      <c r="M11" s="58">
        <f t="shared" si="0"/>
        <v>0</v>
      </c>
      <c r="N11" s="58">
        <f t="shared" si="0"/>
        <v>0</v>
      </c>
      <c r="O11" s="58">
        <f t="shared" si="0"/>
        <v>0</v>
      </c>
      <c r="P11" s="58">
        <f t="shared" si="0"/>
        <v>0</v>
      </c>
      <c r="Q11" s="58">
        <f t="shared" si="0"/>
        <v>0</v>
      </c>
      <c r="R11" s="58">
        <f t="shared" si="0"/>
        <v>0</v>
      </c>
      <c r="S11" s="58">
        <f t="shared" si="0"/>
        <v>0</v>
      </c>
      <c r="T11" s="58">
        <f t="shared" si="0"/>
        <v>0</v>
      </c>
      <c r="U11" s="58">
        <f t="shared" si="0"/>
        <v>0</v>
      </c>
      <c r="V11" s="58">
        <f t="shared" si="0"/>
        <v>0</v>
      </c>
      <c r="W11" s="58">
        <f t="shared" si="0"/>
        <v>0</v>
      </c>
      <c r="X11" s="58">
        <f t="shared" si="0"/>
        <v>0</v>
      </c>
      <c r="Y11" s="58">
        <f t="shared" si="0"/>
        <v>0</v>
      </c>
      <c r="Z11" s="58">
        <f t="shared" si="0"/>
        <v>0</v>
      </c>
      <c r="AA11" s="58">
        <f t="shared" si="0"/>
        <v>0</v>
      </c>
      <c r="AB11" s="58">
        <f t="shared" si="0"/>
        <v>0</v>
      </c>
      <c r="AC11" s="58">
        <f t="shared" si="0"/>
        <v>0</v>
      </c>
      <c r="AD11" s="58">
        <f t="shared" si="0"/>
        <v>0</v>
      </c>
      <c r="AE11" s="58">
        <f t="shared" si="0"/>
        <v>0</v>
      </c>
      <c r="AF11" s="58">
        <f t="shared" si="0"/>
        <v>0</v>
      </c>
      <c r="AG11" s="58">
        <f t="shared" si="0"/>
        <v>0</v>
      </c>
      <c r="AH11" s="58">
        <f t="shared" si="0"/>
        <v>0</v>
      </c>
      <c r="AI11" s="58">
        <f t="shared" si="0"/>
        <v>0</v>
      </c>
      <c r="AJ11" s="61">
        <f>SUM(E11:AI11)</f>
        <v>0</v>
      </c>
    </row>
    <row r="12" spans="1:36" ht="28.5" customHeight="1">
      <c r="A12" s="33" t="s">
        <v>12</v>
      </c>
      <c r="B12" s="34"/>
      <c r="C12" s="27" t="s">
        <v>11</v>
      </c>
      <c r="D12" s="28"/>
      <c r="E12" s="59">
        <f t="shared" ref="E12:AI12" si="1">E8*1</f>
        <v>0</v>
      </c>
      <c r="F12" s="59">
        <f t="shared" si="1"/>
        <v>0</v>
      </c>
      <c r="G12" s="59">
        <f t="shared" si="1"/>
        <v>0</v>
      </c>
      <c r="H12" s="59">
        <f t="shared" si="1"/>
        <v>0</v>
      </c>
      <c r="I12" s="59">
        <f t="shared" si="1"/>
        <v>0</v>
      </c>
      <c r="J12" s="59">
        <f t="shared" si="1"/>
        <v>0</v>
      </c>
      <c r="K12" s="59">
        <f t="shared" si="1"/>
        <v>0</v>
      </c>
      <c r="L12" s="59">
        <f t="shared" si="1"/>
        <v>0</v>
      </c>
      <c r="M12" s="59">
        <f t="shared" si="1"/>
        <v>0</v>
      </c>
      <c r="N12" s="59">
        <f t="shared" si="1"/>
        <v>0</v>
      </c>
      <c r="O12" s="59">
        <f t="shared" si="1"/>
        <v>0</v>
      </c>
      <c r="P12" s="59">
        <f t="shared" si="1"/>
        <v>0</v>
      </c>
      <c r="Q12" s="59">
        <f t="shared" si="1"/>
        <v>0</v>
      </c>
      <c r="R12" s="59">
        <f t="shared" si="1"/>
        <v>0</v>
      </c>
      <c r="S12" s="59">
        <f t="shared" si="1"/>
        <v>0</v>
      </c>
      <c r="T12" s="59">
        <f t="shared" si="1"/>
        <v>0</v>
      </c>
      <c r="U12" s="59">
        <f t="shared" si="1"/>
        <v>0</v>
      </c>
      <c r="V12" s="59">
        <f t="shared" si="1"/>
        <v>0</v>
      </c>
      <c r="W12" s="59">
        <f t="shared" si="1"/>
        <v>0</v>
      </c>
      <c r="X12" s="59">
        <f t="shared" si="1"/>
        <v>0</v>
      </c>
      <c r="Y12" s="59">
        <f t="shared" si="1"/>
        <v>0</v>
      </c>
      <c r="Z12" s="59">
        <f t="shared" si="1"/>
        <v>0</v>
      </c>
      <c r="AA12" s="59">
        <f t="shared" si="1"/>
        <v>0</v>
      </c>
      <c r="AB12" s="59">
        <f t="shared" si="1"/>
        <v>0</v>
      </c>
      <c r="AC12" s="59">
        <f t="shared" si="1"/>
        <v>0</v>
      </c>
      <c r="AD12" s="59">
        <f t="shared" si="1"/>
        <v>0</v>
      </c>
      <c r="AE12" s="59">
        <f t="shared" si="1"/>
        <v>0</v>
      </c>
      <c r="AF12" s="59">
        <f t="shared" si="1"/>
        <v>0</v>
      </c>
      <c r="AG12" s="59">
        <f t="shared" si="1"/>
        <v>0</v>
      </c>
      <c r="AH12" s="59">
        <f t="shared" si="1"/>
        <v>0</v>
      </c>
      <c r="AI12" s="59">
        <f t="shared" si="1"/>
        <v>0</v>
      </c>
      <c r="AJ12" s="9"/>
    </row>
    <row r="13" spans="1:36" ht="28.5" customHeight="1">
      <c r="A13" s="35"/>
      <c r="B13" s="36"/>
      <c r="C13" s="29" t="s">
        <v>10</v>
      </c>
      <c r="D13" s="30"/>
      <c r="E13" s="60">
        <f t="shared" ref="E13:AI13" si="2">E9*0.5</f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  <c r="I13" s="60">
        <f t="shared" si="2"/>
        <v>0</v>
      </c>
      <c r="J13" s="60">
        <f t="shared" si="2"/>
        <v>0</v>
      </c>
      <c r="K13" s="60">
        <f t="shared" si="2"/>
        <v>0</v>
      </c>
      <c r="L13" s="60">
        <f t="shared" si="2"/>
        <v>0</v>
      </c>
      <c r="M13" s="60">
        <f t="shared" si="2"/>
        <v>0</v>
      </c>
      <c r="N13" s="60">
        <f t="shared" si="2"/>
        <v>0</v>
      </c>
      <c r="O13" s="60">
        <f t="shared" si="2"/>
        <v>0</v>
      </c>
      <c r="P13" s="60">
        <f t="shared" si="2"/>
        <v>0</v>
      </c>
      <c r="Q13" s="60">
        <f t="shared" si="2"/>
        <v>0</v>
      </c>
      <c r="R13" s="60">
        <f t="shared" si="2"/>
        <v>0</v>
      </c>
      <c r="S13" s="60">
        <f t="shared" si="2"/>
        <v>0</v>
      </c>
      <c r="T13" s="60">
        <f t="shared" si="2"/>
        <v>0</v>
      </c>
      <c r="U13" s="60">
        <f t="shared" si="2"/>
        <v>0</v>
      </c>
      <c r="V13" s="60">
        <f t="shared" si="2"/>
        <v>0</v>
      </c>
      <c r="W13" s="60">
        <f t="shared" si="2"/>
        <v>0</v>
      </c>
      <c r="X13" s="60">
        <f t="shared" si="2"/>
        <v>0</v>
      </c>
      <c r="Y13" s="60">
        <f t="shared" si="2"/>
        <v>0</v>
      </c>
      <c r="Z13" s="60">
        <f t="shared" si="2"/>
        <v>0</v>
      </c>
      <c r="AA13" s="60">
        <f t="shared" si="2"/>
        <v>0</v>
      </c>
      <c r="AB13" s="60">
        <f t="shared" si="2"/>
        <v>0</v>
      </c>
      <c r="AC13" s="60">
        <f t="shared" si="2"/>
        <v>0</v>
      </c>
      <c r="AD13" s="60">
        <f t="shared" si="2"/>
        <v>0</v>
      </c>
      <c r="AE13" s="60">
        <f t="shared" si="2"/>
        <v>0</v>
      </c>
      <c r="AF13" s="60">
        <f t="shared" si="2"/>
        <v>0</v>
      </c>
      <c r="AG13" s="60">
        <f t="shared" si="2"/>
        <v>0</v>
      </c>
      <c r="AH13" s="60">
        <f t="shared" si="2"/>
        <v>0</v>
      </c>
      <c r="AI13" s="60">
        <f t="shared" si="2"/>
        <v>0</v>
      </c>
      <c r="AJ13" s="8"/>
    </row>
    <row r="14" spans="1:36" ht="28.5" customHeight="1">
      <c r="A14" s="35"/>
      <c r="B14" s="36"/>
      <c r="C14" s="29" t="s">
        <v>9</v>
      </c>
      <c r="D14" s="30"/>
      <c r="E14" s="60">
        <f t="shared" ref="E14:AI14" si="3">E10*0.33</f>
        <v>0</v>
      </c>
      <c r="F14" s="60">
        <f t="shared" si="3"/>
        <v>0</v>
      </c>
      <c r="G14" s="60">
        <f t="shared" si="3"/>
        <v>0</v>
      </c>
      <c r="H14" s="60">
        <f t="shared" si="3"/>
        <v>0</v>
      </c>
      <c r="I14" s="60">
        <f t="shared" si="3"/>
        <v>0</v>
      </c>
      <c r="J14" s="60">
        <f t="shared" si="3"/>
        <v>0</v>
      </c>
      <c r="K14" s="60">
        <f t="shared" si="3"/>
        <v>0</v>
      </c>
      <c r="L14" s="60">
        <f t="shared" si="3"/>
        <v>0</v>
      </c>
      <c r="M14" s="60">
        <f t="shared" si="3"/>
        <v>0</v>
      </c>
      <c r="N14" s="60">
        <f t="shared" si="3"/>
        <v>0</v>
      </c>
      <c r="O14" s="60">
        <f t="shared" si="3"/>
        <v>0</v>
      </c>
      <c r="P14" s="60">
        <f t="shared" si="3"/>
        <v>0</v>
      </c>
      <c r="Q14" s="60">
        <f t="shared" si="3"/>
        <v>0</v>
      </c>
      <c r="R14" s="60">
        <f t="shared" si="3"/>
        <v>0</v>
      </c>
      <c r="S14" s="60">
        <f t="shared" si="3"/>
        <v>0</v>
      </c>
      <c r="T14" s="60">
        <f t="shared" si="3"/>
        <v>0</v>
      </c>
      <c r="U14" s="60">
        <f t="shared" si="3"/>
        <v>0</v>
      </c>
      <c r="V14" s="60">
        <f t="shared" si="3"/>
        <v>0</v>
      </c>
      <c r="W14" s="60">
        <f t="shared" si="3"/>
        <v>0</v>
      </c>
      <c r="X14" s="60">
        <f t="shared" si="3"/>
        <v>0</v>
      </c>
      <c r="Y14" s="60">
        <f t="shared" si="3"/>
        <v>0</v>
      </c>
      <c r="Z14" s="60">
        <f t="shared" si="3"/>
        <v>0</v>
      </c>
      <c r="AA14" s="60">
        <f t="shared" si="3"/>
        <v>0</v>
      </c>
      <c r="AB14" s="60">
        <f t="shared" si="3"/>
        <v>0</v>
      </c>
      <c r="AC14" s="60">
        <f t="shared" si="3"/>
        <v>0</v>
      </c>
      <c r="AD14" s="60">
        <f t="shared" si="3"/>
        <v>0</v>
      </c>
      <c r="AE14" s="60">
        <f t="shared" si="3"/>
        <v>0</v>
      </c>
      <c r="AF14" s="60">
        <f t="shared" si="3"/>
        <v>0</v>
      </c>
      <c r="AG14" s="60">
        <f t="shared" si="3"/>
        <v>0</v>
      </c>
      <c r="AH14" s="60">
        <f t="shared" si="3"/>
        <v>0</v>
      </c>
      <c r="AI14" s="60">
        <f t="shared" si="3"/>
        <v>0</v>
      </c>
      <c r="AJ14" s="6"/>
    </row>
    <row r="15" spans="1:36" ht="28.5" customHeight="1">
      <c r="A15" s="37"/>
      <c r="B15" s="38"/>
      <c r="C15" s="31" t="s">
        <v>1</v>
      </c>
      <c r="D15" s="32"/>
      <c r="E15" s="58">
        <f t="shared" ref="E15:AI15" si="4">SUM(E12:E14)</f>
        <v>0</v>
      </c>
      <c r="F15" s="58">
        <f t="shared" si="4"/>
        <v>0</v>
      </c>
      <c r="G15" s="58">
        <f t="shared" si="4"/>
        <v>0</v>
      </c>
      <c r="H15" s="58">
        <f t="shared" si="4"/>
        <v>0</v>
      </c>
      <c r="I15" s="58">
        <f t="shared" si="4"/>
        <v>0</v>
      </c>
      <c r="J15" s="58">
        <f t="shared" si="4"/>
        <v>0</v>
      </c>
      <c r="K15" s="58">
        <f t="shared" si="4"/>
        <v>0</v>
      </c>
      <c r="L15" s="58">
        <f t="shared" si="4"/>
        <v>0</v>
      </c>
      <c r="M15" s="58">
        <f t="shared" si="4"/>
        <v>0</v>
      </c>
      <c r="N15" s="58">
        <f t="shared" si="4"/>
        <v>0</v>
      </c>
      <c r="O15" s="58">
        <f t="shared" si="4"/>
        <v>0</v>
      </c>
      <c r="P15" s="58">
        <f t="shared" si="4"/>
        <v>0</v>
      </c>
      <c r="Q15" s="58">
        <f t="shared" si="4"/>
        <v>0</v>
      </c>
      <c r="R15" s="58">
        <f t="shared" si="4"/>
        <v>0</v>
      </c>
      <c r="S15" s="58">
        <f t="shared" si="4"/>
        <v>0</v>
      </c>
      <c r="T15" s="58">
        <f t="shared" si="4"/>
        <v>0</v>
      </c>
      <c r="U15" s="58">
        <f t="shared" si="4"/>
        <v>0</v>
      </c>
      <c r="V15" s="58">
        <f t="shared" si="4"/>
        <v>0</v>
      </c>
      <c r="W15" s="58">
        <f t="shared" si="4"/>
        <v>0</v>
      </c>
      <c r="X15" s="58">
        <f t="shared" si="4"/>
        <v>0</v>
      </c>
      <c r="Y15" s="58">
        <f t="shared" si="4"/>
        <v>0</v>
      </c>
      <c r="Z15" s="58">
        <f t="shared" si="4"/>
        <v>0</v>
      </c>
      <c r="AA15" s="58">
        <f t="shared" si="4"/>
        <v>0</v>
      </c>
      <c r="AB15" s="58">
        <f t="shared" si="4"/>
        <v>0</v>
      </c>
      <c r="AC15" s="58">
        <f t="shared" si="4"/>
        <v>0</v>
      </c>
      <c r="AD15" s="58">
        <f t="shared" si="4"/>
        <v>0</v>
      </c>
      <c r="AE15" s="58">
        <f t="shared" si="4"/>
        <v>0</v>
      </c>
      <c r="AF15" s="58">
        <f t="shared" si="4"/>
        <v>0</v>
      </c>
      <c r="AG15" s="58">
        <f t="shared" si="4"/>
        <v>0</v>
      </c>
      <c r="AH15" s="58">
        <f t="shared" si="4"/>
        <v>0</v>
      </c>
      <c r="AI15" s="58">
        <f t="shared" si="4"/>
        <v>0</v>
      </c>
      <c r="AJ15" s="61">
        <f>SUM(E15:AI15)</f>
        <v>0</v>
      </c>
    </row>
    <row r="16" spans="1:36" ht="28.5" customHeight="1">
      <c r="A16" s="17" t="s">
        <v>8</v>
      </c>
      <c r="B16" s="18"/>
      <c r="C16" s="18"/>
      <c r="D16" s="1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4"/>
      <c r="AJ16" s="61">
        <f>SUM(E16:AI16)</f>
        <v>0</v>
      </c>
    </row>
    <row r="18" spans="1:29" ht="19.5" customHeight="1">
      <c r="A18" s="20" t="s">
        <v>7</v>
      </c>
      <c r="B18" s="20"/>
      <c r="C18" s="20"/>
      <c r="D18" s="20"/>
      <c r="E18" s="20"/>
      <c r="F18" s="20"/>
      <c r="G18" s="20"/>
      <c r="H18" s="20"/>
      <c r="I18" s="63">
        <f>COUNTIF(E11:AI11,"&gt;0")</f>
        <v>0</v>
      </c>
      <c r="J18" s="63"/>
      <c r="K18" s="63"/>
      <c r="L18" s="1" t="s">
        <v>0</v>
      </c>
      <c r="O18" s="20" t="s">
        <v>6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64" t="str">
        <f>IFERROR(AJ11/I18,"0")</f>
        <v>0</v>
      </c>
      <c r="AA18" s="65"/>
      <c r="AB18" s="66"/>
      <c r="AC18" s="1" t="s">
        <v>2</v>
      </c>
    </row>
    <row r="20" spans="1:29" ht="21.75" customHeight="1">
      <c r="B20" s="1" t="s">
        <v>3</v>
      </c>
      <c r="C20" s="1" t="s">
        <v>5</v>
      </c>
    </row>
    <row r="21" spans="1:29" ht="21.75" customHeight="1">
      <c r="C21" s="1" t="s">
        <v>28</v>
      </c>
    </row>
    <row r="22" spans="1:29" ht="21.75" customHeight="1">
      <c r="C22" s="1" t="s">
        <v>27</v>
      </c>
    </row>
  </sheetData>
  <mergeCells count="22">
    <mergeCell ref="A1:C1"/>
    <mergeCell ref="C8:D8"/>
    <mergeCell ref="C15:D15"/>
    <mergeCell ref="C14:D14"/>
    <mergeCell ref="C13:D13"/>
    <mergeCell ref="A16:D16"/>
    <mergeCell ref="A2:AJ2"/>
    <mergeCell ref="A18:H18"/>
    <mergeCell ref="I18:K18"/>
    <mergeCell ref="AJ5:AJ7"/>
    <mergeCell ref="A8:B11"/>
    <mergeCell ref="A12:B15"/>
    <mergeCell ref="D5:AI5"/>
    <mergeCell ref="C12:D12"/>
    <mergeCell ref="C11:D11"/>
    <mergeCell ref="B3:C3"/>
    <mergeCell ref="D3:AH3"/>
    <mergeCell ref="A5:C7"/>
    <mergeCell ref="C10:D10"/>
    <mergeCell ref="C9:D9"/>
    <mergeCell ref="O18:Y18"/>
    <mergeCell ref="Z18:AB18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22"/>
  <sheetViews>
    <sheetView showGridLines="0" view="pageBreakPreview" zoomScaleNormal="100" zoomScaleSheetLayoutView="100" workbookViewId="0">
      <selection activeCell="AK7" sqref="AK7"/>
    </sheetView>
  </sheetViews>
  <sheetFormatPr defaultColWidth="4.75" defaultRowHeight="13.5"/>
  <cols>
    <col min="1" max="2" width="4.125" style="1" customWidth="1"/>
    <col min="3" max="3" width="11.25" style="1" customWidth="1"/>
    <col min="4" max="4" width="4.875" style="1" customWidth="1"/>
    <col min="5" max="36" width="3.375" style="1" customWidth="1"/>
    <col min="37" max="16384" width="4.75" style="1"/>
  </cols>
  <sheetData>
    <row r="1" spans="1:36" ht="22.5" customHeight="1">
      <c r="A1" s="57" t="s">
        <v>33</v>
      </c>
      <c r="B1" s="57"/>
      <c r="C1" s="57"/>
      <c r="I1" s="2"/>
      <c r="J1" s="2"/>
      <c r="K1" s="2"/>
      <c r="AJ1" s="15" t="s">
        <v>32</v>
      </c>
    </row>
    <row r="2" spans="1:36" ht="36" customHeigh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1:36" ht="36" customHeight="1">
      <c r="A3" s="16"/>
      <c r="B3" s="46" t="s">
        <v>31</v>
      </c>
      <c r="C3" s="46"/>
      <c r="D3" s="47" t="s">
        <v>30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16"/>
      <c r="AJ3" s="16"/>
    </row>
    <row r="4" spans="1:36" ht="19.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36" ht="18" customHeight="1">
      <c r="A5" s="48"/>
      <c r="B5" s="49"/>
      <c r="C5" s="50"/>
      <c r="D5" s="43" t="s">
        <v>4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5"/>
      <c r="AJ5" s="40" t="s">
        <v>1</v>
      </c>
    </row>
    <row r="6" spans="1:36" ht="18" customHeight="1">
      <c r="A6" s="51"/>
      <c r="B6" s="52"/>
      <c r="C6" s="53"/>
      <c r="D6" s="14" t="s">
        <v>0</v>
      </c>
      <c r="E6" s="5">
        <v>1</v>
      </c>
      <c r="F6" s="5">
        <v>2</v>
      </c>
      <c r="G6" s="5">
        <v>3</v>
      </c>
      <c r="H6" s="5">
        <v>4</v>
      </c>
      <c r="I6" s="5">
        <v>5</v>
      </c>
      <c r="J6" s="5">
        <v>6</v>
      </c>
      <c r="K6" s="5">
        <v>7</v>
      </c>
      <c r="L6" s="5">
        <v>8</v>
      </c>
      <c r="M6" s="5">
        <v>9</v>
      </c>
      <c r="N6" s="5">
        <v>10</v>
      </c>
      <c r="O6" s="5">
        <v>11</v>
      </c>
      <c r="P6" s="5">
        <v>12</v>
      </c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  <c r="X6" s="5">
        <v>20</v>
      </c>
      <c r="Y6" s="5">
        <v>21</v>
      </c>
      <c r="Z6" s="5">
        <v>22</v>
      </c>
      <c r="AA6" s="5">
        <v>23</v>
      </c>
      <c r="AB6" s="5">
        <v>24</v>
      </c>
      <c r="AC6" s="5">
        <v>25</v>
      </c>
      <c r="AD6" s="5">
        <v>26</v>
      </c>
      <c r="AE6" s="5">
        <v>27</v>
      </c>
      <c r="AF6" s="5">
        <v>28</v>
      </c>
      <c r="AG6" s="5">
        <v>29</v>
      </c>
      <c r="AH6" s="5">
        <v>30</v>
      </c>
      <c r="AI6" s="5">
        <v>31</v>
      </c>
      <c r="AJ6" s="41"/>
    </row>
    <row r="7" spans="1:36" ht="18" customHeight="1">
      <c r="A7" s="54"/>
      <c r="B7" s="55"/>
      <c r="C7" s="56"/>
      <c r="D7" s="14" t="s">
        <v>25</v>
      </c>
      <c r="E7" s="13" t="s">
        <v>24</v>
      </c>
      <c r="F7" s="13" t="s">
        <v>23</v>
      </c>
      <c r="G7" s="13" t="s">
        <v>22</v>
      </c>
      <c r="H7" s="13" t="s">
        <v>21</v>
      </c>
      <c r="I7" s="13" t="s">
        <v>19</v>
      </c>
      <c r="J7" s="13" t="s">
        <v>18</v>
      </c>
      <c r="K7" s="13" t="s">
        <v>17</v>
      </c>
      <c r="L7" s="13" t="s">
        <v>16</v>
      </c>
      <c r="M7" s="13" t="s">
        <v>15</v>
      </c>
      <c r="N7" s="13" t="s">
        <v>14</v>
      </c>
      <c r="O7" s="13" t="s">
        <v>20</v>
      </c>
      <c r="P7" s="13" t="s">
        <v>19</v>
      </c>
      <c r="Q7" s="13" t="s">
        <v>18</v>
      </c>
      <c r="R7" s="13" t="s">
        <v>17</v>
      </c>
      <c r="S7" s="13" t="s">
        <v>16</v>
      </c>
      <c r="T7" s="13" t="s">
        <v>15</v>
      </c>
      <c r="U7" s="13" t="s">
        <v>14</v>
      </c>
      <c r="V7" s="13" t="s">
        <v>20</v>
      </c>
      <c r="W7" s="13" t="s">
        <v>19</v>
      </c>
      <c r="X7" s="13" t="s">
        <v>18</v>
      </c>
      <c r="Y7" s="13" t="s">
        <v>17</v>
      </c>
      <c r="Z7" s="13" t="s">
        <v>16</v>
      </c>
      <c r="AA7" s="13" t="s">
        <v>15</v>
      </c>
      <c r="AB7" s="13" t="s">
        <v>14</v>
      </c>
      <c r="AC7" s="13" t="s">
        <v>20</v>
      </c>
      <c r="AD7" s="13" t="s">
        <v>19</v>
      </c>
      <c r="AE7" s="13" t="s">
        <v>18</v>
      </c>
      <c r="AF7" s="13" t="s">
        <v>17</v>
      </c>
      <c r="AG7" s="13" t="s">
        <v>16</v>
      </c>
      <c r="AH7" s="13" t="s">
        <v>15</v>
      </c>
      <c r="AI7" s="13" t="s">
        <v>14</v>
      </c>
      <c r="AJ7" s="42"/>
    </row>
    <row r="8" spans="1:36" ht="28.5" customHeight="1">
      <c r="A8" s="21" t="s">
        <v>13</v>
      </c>
      <c r="B8" s="22"/>
      <c r="C8" s="27" t="s">
        <v>11</v>
      </c>
      <c r="D8" s="28"/>
      <c r="E8" s="10">
        <v>1</v>
      </c>
      <c r="F8" s="10"/>
      <c r="G8" s="10">
        <v>1</v>
      </c>
      <c r="H8" s="10"/>
      <c r="I8" s="10">
        <v>1</v>
      </c>
      <c r="J8" s="10"/>
      <c r="K8" s="10"/>
      <c r="L8" s="10">
        <v>1</v>
      </c>
      <c r="M8" s="10"/>
      <c r="N8" s="10">
        <v>1</v>
      </c>
      <c r="O8" s="10"/>
      <c r="P8" s="10">
        <v>1</v>
      </c>
      <c r="Q8" s="10"/>
      <c r="R8" s="10"/>
      <c r="S8" s="10">
        <v>1</v>
      </c>
      <c r="T8" s="10"/>
      <c r="U8" s="10">
        <v>1</v>
      </c>
      <c r="V8" s="10"/>
      <c r="W8" s="10">
        <v>1</v>
      </c>
      <c r="X8" s="10"/>
      <c r="Y8" s="10"/>
      <c r="Z8" s="10">
        <v>1</v>
      </c>
      <c r="AA8" s="10"/>
      <c r="AB8" s="10">
        <v>1</v>
      </c>
      <c r="AC8" s="10"/>
      <c r="AD8" s="10">
        <v>1</v>
      </c>
      <c r="AE8" s="10"/>
      <c r="AF8" s="10"/>
      <c r="AG8" s="10">
        <v>1</v>
      </c>
      <c r="AH8" s="10"/>
      <c r="AI8" s="10">
        <v>1</v>
      </c>
      <c r="AJ8" s="9"/>
    </row>
    <row r="9" spans="1:36" ht="28.5" customHeight="1">
      <c r="A9" s="23"/>
      <c r="B9" s="24"/>
      <c r="C9" s="29" t="s">
        <v>10</v>
      </c>
      <c r="D9" s="30"/>
      <c r="E9" s="7"/>
      <c r="F9" s="7">
        <v>1</v>
      </c>
      <c r="G9" s="7"/>
      <c r="H9" s="7">
        <v>1</v>
      </c>
      <c r="I9" s="7">
        <v>1</v>
      </c>
      <c r="J9" s="7"/>
      <c r="K9" s="7"/>
      <c r="L9" s="7"/>
      <c r="M9" s="7">
        <v>1</v>
      </c>
      <c r="N9" s="7"/>
      <c r="O9" s="7">
        <v>1</v>
      </c>
      <c r="P9" s="7">
        <v>1</v>
      </c>
      <c r="Q9" s="7"/>
      <c r="R9" s="7"/>
      <c r="S9" s="7"/>
      <c r="T9" s="7">
        <v>1</v>
      </c>
      <c r="U9" s="7"/>
      <c r="V9" s="7">
        <v>1</v>
      </c>
      <c r="W9" s="7">
        <v>1</v>
      </c>
      <c r="X9" s="7"/>
      <c r="Y9" s="7"/>
      <c r="Z9" s="7"/>
      <c r="AA9" s="7">
        <v>1</v>
      </c>
      <c r="AB9" s="7"/>
      <c r="AC9" s="7">
        <v>1</v>
      </c>
      <c r="AD9" s="7">
        <v>1</v>
      </c>
      <c r="AE9" s="7"/>
      <c r="AF9" s="7"/>
      <c r="AG9" s="7"/>
      <c r="AH9" s="7">
        <v>1</v>
      </c>
      <c r="AI9" s="7"/>
      <c r="AJ9" s="8"/>
    </row>
    <row r="10" spans="1:36" ht="28.5" customHeight="1">
      <c r="A10" s="23"/>
      <c r="B10" s="24"/>
      <c r="C10" s="29" t="s">
        <v>9</v>
      </c>
      <c r="D10" s="30"/>
      <c r="E10" s="12"/>
      <c r="F10" s="12">
        <v>2</v>
      </c>
      <c r="G10" s="12"/>
      <c r="H10" s="12">
        <v>2</v>
      </c>
      <c r="I10" s="12">
        <v>1</v>
      </c>
      <c r="J10" s="12"/>
      <c r="K10" s="12"/>
      <c r="L10" s="12"/>
      <c r="M10" s="12">
        <v>2</v>
      </c>
      <c r="N10" s="12"/>
      <c r="O10" s="12">
        <v>2</v>
      </c>
      <c r="P10" s="12">
        <v>1</v>
      </c>
      <c r="Q10" s="12"/>
      <c r="R10" s="12"/>
      <c r="S10" s="12"/>
      <c r="T10" s="12">
        <v>2</v>
      </c>
      <c r="U10" s="12"/>
      <c r="V10" s="12">
        <v>2</v>
      </c>
      <c r="W10" s="12">
        <v>1</v>
      </c>
      <c r="X10" s="12"/>
      <c r="Y10" s="12"/>
      <c r="Z10" s="12"/>
      <c r="AA10" s="12">
        <v>2</v>
      </c>
      <c r="AB10" s="12"/>
      <c r="AC10" s="12">
        <v>2</v>
      </c>
      <c r="AD10" s="12">
        <v>1</v>
      </c>
      <c r="AE10" s="12"/>
      <c r="AF10" s="12"/>
      <c r="AG10" s="12"/>
      <c r="AH10" s="12">
        <v>2</v>
      </c>
      <c r="AI10" s="12"/>
      <c r="AJ10" s="11"/>
    </row>
    <row r="11" spans="1:36" ht="28.5" customHeight="1">
      <c r="A11" s="25"/>
      <c r="B11" s="26"/>
      <c r="C11" s="31" t="s">
        <v>1</v>
      </c>
      <c r="D11" s="32"/>
      <c r="E11" s="58">
        <f t="shared" ref="E11:AI11" si="0">SUM(E8:E10)</f>
        <v>1</v>
      </c>
      <c r="F11" s="58">
        <f t="shared" si="0"/>
        <v>3</v>
      </c>
      <c r="G11" s="58">
        <f t="shared" si="0"/>
        <v>1</v>
      </c>
      <c r="H11" s="58">
        <f t="shared" si="0"/>
        <v>3</v>
      </c>
      <c r="I11" s="58">
        <f t="shared" si="0"/>
        <v>3</v>
      </c>
      <c r="J11" s="58">
        <f t="shared" si="0"/>
        <v>0</v>
      </c>
      <c r="K11" s="58">
        <f t="shared" si="0"/>
        <v>0</v>
      </c>
      <c r="L11" s="58">
        <f t="shared" si="0"/>
        <v>1</v>
      </c>
      <c r="M11" s="58">
        <f t="shared" si="0"/>
        <v>3</v>
      </c>
      <c r="N11" s="58">
        <f t="shared" si="0"/>
        <v>1</v>
      </c>
      <c r="O11" s="58">
        <f t="shared" si="0"/>
        <v>3</v>
      </c>
      <c r="P11" s="58">
        <f t="shared" si="0"/>
        <v>3</v>
      </c>
      <c r="Q11" s="58">
        <f t="shared" si="0"/>
        <v>0</v>
      </c>
      <c r="R11" s="58">
        <f t="shared" si="0"/>
        <v>0</v>
      </c>
      <c r="S11" s="58">
        <f t="shared" si="0"/>
        <v>1</v>
      </c>
      <c r="T11" s="58">
        <f t="shared" si="0"/>
        <v>3</v>
      </c>
      <c r="U11" s="58">
        <f t="shared" si="0"/>
        <v>1</v>
      </c>
      <c r="V11" s="58">
        <f t="shared" si="0"/>
        <v>3</v>
      </c>
      <c r="W11" s="58">
        <f t="shared" si="0"/>
        <v>3</v>
      </c>
      <c r="X11" s="58">
        <f t="shared" si="0"/>
        <v>0</v>
      </c>
      <c r="Y11" s="58">
        <f t="shared" si="0"/>
        <v>0</v>
      </c>
      <c r="Z11" s="58">
        <f t="shared" si="0"/>
        <v>1</v>
      </c>
      <c r="AA11" s="58">
        <f t="shared" si="0"/>
        <v>3</v>
      </c>
      <c r="AB11" s="58">
        <f t="shared" si="0"/>
        <v>1</v>
      </c>
      <c r="AC11" s="58">
        <f t="shared" si="0"/>
        <v>3</v>
      </c>
      <c r="AD11" s="58">
        <f t="shared" si="0"/>
        <v>3</v>
      </c>
      <c r="AE11" s="58">
        <f t="shared" si="0"/>
        <v>0</v>
      </c>
      <c r="AF11" s="58">
        <f t="shared" si="0"/>
        <v>0</v>
      </c>
      <c r="AG11" s="58">
        <f t="shared" si="0"/>
        <v>1</v>
      </c>
      <c r="AH11" s="58">
        <f t="shared" si="0"/>
        <v>3</v>
      </c>
      <c r="AI11" s="58">
        <f t="shared" si="0"/>
        <v>1</v>
      </c>
      <c r="AJ11" s="61">
        <f>SUM(E11:AI11)</f>
        <v>49</v>
      </c>
    </row>
    <row r="12" spans="1:36" ht="28.5" customHeight="1">
      <c r="A12" s="33" t="s">
        <v>12</v>
      </c>
      <c r="B12" s="34"/>
      <c r="C12" s="27" t="s">
        <v>11</v>
      </c>
      <c r="D12" s="28"/>
      <c r="E12" s="59">
        <f t="shared" ref="E12:AI12" si="1">E8*1</f>
        <v>1</v>
      </c>
      <c r="F12" s="59">
        <f t="shared" si="1"/>
        <v>0</v>
      </c>
      <c r="G12" s="59">
        <f t="shared" si="1"/>
        <v>1</v>
      </c>
      <c r="H12" s="59">
        <f t="shared" si="1"/>
        <v>0</v>
      </c>
      <c r="I12" s="59">
        <f t="shared" si="1"/>
        <v>1</v>
      </c>
      <c r="J12" s="59">
        <f t="shared" si="1"/>
        <v>0</v>
      </c>
      <c r="K12" s="59">
        <f t="shared" si="1"/>
        <v>0</v>
      </c>
      <c r="L12" s="59">
        <f t="shared" si="1"/>
        <v>1</v>
      </c>
      <c r="M12" s="59">
        <f t="shared" si="1"/>
        <v>0</v>
      </c>
      <c r="N12" s="59">
        <f t="shared" si="1"/>
        <v>1</v>
      </c>
      <c r="O12" s="59">
        <f t="shared" si="1"/>
        <v>0</v>
      </c>
      <c r="P12" s="59">
        <f t="shared" si="1"/>
        <v>1</v>
      </c>
      <c r="Q12" s="59">
        <f t="shared" si="1"/>
        <v>0</v>
      </c>
      <c r="R12" s="59">
        <f t="shared" si="1"/>
        <v>0</v>
      </c>
      <c r="S12" s="59">
        <f t="shared" si="1"/>
        <v>1</v>
      </c>
      <c r="T12" s="59">
        <f t="shared" si="1"/>
        <v>0</v>
      </c>
      <c r="U12" s="59">
        <f t="shared" si="1"/>
        <v>1</v>
      </c>
      <c r="V12" s="59">
        <f t="shared" si="1"/>
        <v>0</v>
      </c>
      <c r="W12" s="59">
        <f t="shared" si="1"/>
        <v>1</v>
      </c>
      <c r="X12" s="59">
        <f t="shared" si="1"/>
        <v>0</v>
      </c>
      <c r="Y12" s="59">
        <f t="shared" si="1"/>
        <v>0</v>
      </c>
      <c r="Z12" s="59">
        <f t="shared" si="1"/>
        <v>1</v>
      </c>
      <c r="AA12" s="59">
        <f t="shared" si="1"/>
        <v>0</v>
      </c>
      <c r="AB12" s="59">
        <f t="shared" si="1"/>
        <v>1</v>
      </c>
      <c r="AC12" s="59">
        <f t="shared" si="1"/>
        <v>0</v>
      </c>
      <c r="AD12" s="59">
        <f t="shared" si="1"/>
        <v>1</v>
      </c>
      <c r="AE12" s="59">
        <f t="shared" si="1"/>
        <v>0</v>
      </c>
      <c r="AF12" s="59">
        <f t="shared" si="1"/>
        <v>0</v>
      </c>
      <c r="AG12" s="59">
        <f t="shared" si="1"/>
        <v>1</v>
      </c>
      <c r="AH12" s="59">
        <f t="shared" si="1"/>
        <v>0</v>
      </c>
      <c r="AI12" s="59">
        <f t="shared" si="1"/>
        <v>1</v>
      </c>
      <c r="AJ12" s="9"/>
    </row>
    <row r="13" spans="1:36" ht="28.5" customHeight="1">
      <c r="A13" s="35"/>
      <c r="B13" s="36"/>
      <c r="C13" s="29" t="s">
        <v>10</v>
      </c>
      <c r="D13" s="30"/>
      <c r="E13" s="60">
        <f t="shared" ref="E13:AI13" si="2">E9*0.5</f>
        <v>0</v>
      </c>
      <c r="F13" s="60">
        <f t="shared" si="2"/>
        <v>0.5</v>
      </c>
      <c r="G13" s="60">
        <f t="shared" si="2"/>
        <v>0</v>
      </c>
      <c r="H13" s="60">
        <f t="shared" si="2"/>
        <v>0.5</v>
      </c>
      <c r="I13" s="60">
        <f t="shared" si="2"/>
        <v>0.5</v>
      </c>
      <c r="J13" s="60">
        <f t="shared" si="2"/>
        <v>0</v>
      </c>
      <c r="K13" s="60">
        <f t="shared" si="2"/>
        <v>0</v>
      </c>
      <c r="L13" s="60">
        <f t="shared" si="2"/>
        <v>0</v>
      </c>
      <c r="M13" s="60">
        <f t="shared" si="2"/>
        <v>0.5</v>
      </c>
      <c r="N13" s="60">
        <f t="shared" si="2"/>
        <v>0</v>
      </c>
      <c r="O13" s="60">
        <f t="shared" si="2"/>
        <v>0.5</v>
      </c>
      <c r="P13" s="60">
        <f t="shared" si="2"/>
        <v>0.5</v>
      </c>
      <c r="Q13" s="60">
        <f t="shared" si="2"/>
        <v>0</v>
      </c>
      <c r="R13" s="60">
        <f t="shared" si="2"/>
        <v>0</v>
      </c>
      <c r="S13" s="60">
        <f t="shared" si="2"/>
        <v>0</v>
      </c>
      <c r="T13" s="60">
        <f t="shared" si="2"/>
        <v>0.5</v>
      </c>
      <c r="U13" s="60">
        <f t="shared" si="2"/>
        <v>0</v>
      </c>
      <c r="V13" s="60">
        <f t="shared" si="2"/>
        <v>0.5</v>
      </c>
      <c r="W13" s="60">
        <f t="shared" si="2"/>
        <v>0.5</v>
      </c>
      <c r="X13" s="60">
        <f t="shared" si="2"/>
        <v>0</v>
      </c>
      <c r="Y13" s="60">
        <f t="shared" si="2"/>
        <v>0</v>
      </c>
      <c r="Z13" s="60">
        <f t="shared" si="2"/>
        <v>0</v>
      </c>
      <c r="AA13" s="60">
        <f t="shared" si="2"/>
        <v>0.5</v>
      </c>
      <c r="AB13" s="60">
        <f t="shared" si="2"/>
        <v>0</v>
      </c>
      <c r="AC13" s="60">
        <f t="shared" si="2"/>
        <v>0.5</v>
      </c>
      <c r="AD13" s="60">
        <f t="shared" si="2"/>
        <v>0.5</v>
      </c>
      <c r="AE13" s="60">
        <f t="shared" si="2"/>
        <v>0</v>
      </c>
      <c r="AF13" s="60">
        <f t="shared" si="2"/>
        <v>0</v>
      </c>
      <c r="AG13" s="60">
        <f t="shared" si="2"/>
        <v>0</v>
      </c>
      <c r="AH13" s="60">
        <f t="shared" si="2"/>
        <v>0.5</v>
      </c>
      <c r="AI13" s="60">
        <f t="shared" si="2"/>
        <v>0</v>
      </c>
      <c r="AJ13" s="8"/>
    </row>
    <row r="14" spans="1:36" ht="28.5" customHeight="1">
      <c r="A14" s="35"/>
      <c r="B14" s="36"/>
      <c r="C14" s="29" t="s">
        <v>9</v>
      </c>
      <c r="D14" s="30"/>
      <c r="E14" s="60">
        <f t="shared" ref="E14:AI14" si="3">E10*0.33</f>
        <v>0</v>
      </c>
      <c r="F14" s="60">
        <f t="shared" si="3"/>
        <v>0.66</v>
      </c>
      <c r="G14" s="60">
        <f t="shared" si="3"/>
        <v>0</v>
      </c>
      <c r="H14" s="60">
        <f t="shared" si="3"/>
        <v>0.66</v>
      </c>
      <c r="I14" s="60">
        <f t="shared" si="3"/>
        <v>0.33</v>
      </c>
      <c r="J14" s="60">
        <f t="shared" si="3"/>
        <v>0</v>
      </c>
      <c r="K14" s="60">
        <f t="shared" si="3"/>
        <v>0</v>
      </c>
      <c r="L14" s="60">
        <f t="shared" si="3"/>
        <v>0</v>
      </c>
      <c r="M14" s="60">
        <f t="shared" si="3"/>
        <v>0.66</v>
      </c>
      <c r="N14" s="60">
        <f t="shared" si="3"/>
        <v>0</v>
      </c>
      <c r="O14" s="60">
        <f t="shared" si="3"/>
        <v>0.66</v>
      </c>
      <c r="P14" s="60">
        <f t="shared" si="3"/>
        <v>0.33</v>
      </c>
      <c r="Q14" s="60">
        <f t="shared" si="3"/>
        <v>0</v>
      </c>
      <c r="R14" s="60">
        <f t="shared" si="3"/>
        <v>0</v>
      </c>
      <c r="S14" s="60">
        <f t="shared" si="3"/>
        <v>0</v>
      </c>
      <c r="T14" s="60">
        <f t="shared" si="3"/>
        <v>0.66</v>
      </c>
      <c r="U14" s="60">
        <f t="shared" si="3"/>
        <v>0</v>
      </c>
      <c r="V14" s="60">
        <f t="shared" si="3"/>
        <v>0.66</v>
      </c>
      <c r="W14" s="60">
        <f t="shared" si="3"/>
        <v>0.33</v>
      </c>
      <c r="X14" s="60">
        <f t="shared" si="3"/>
        <v>0</v>
      </c>
      <c r="Y14" s="60">
        <f t="shared" si="3"/>
        <v>0</v>
      </c>
      <c r="Z14" s="60">
        <f t="shared" si="3"/>
        <v>0</v>
      </c>
      <c r="AA14" s="60">
        <f t="shared" si="3"/>
        <v>0.66</v>
      </c>
      <c r="AB14" s="60">
        <f t="shared" si="3"/>
        <v>0</v>
      </c>
      <c r="AC14" s="60">
        <f t="shared" si="3"/>
        <v>0.66</v>
      </c>
      <c r="AD14" s="60">
        <f t="shared" si="3"/>
        <v>0.33</v>
      </c>
      <c r="AE14" s="60">
        <f t="shared" si="3"/>
        <v>0</v>
      </c>
      <c r="AF14" s="60">
        <f t="shared" si="3"/>
        <v>0</v>
      </c>
      <c r="AG14" s="60">
        <f t="shared" si="3"/>
        <v>0</v>
      </c>
      <c r="AH14" s="60">
        <f t="shared" si="3"/>
        <v>0.66</v>
      </c>
      <c r="AI14" s="60">
        <f t="shared" si="3"/>
        <v>0</v>
      </c>
      <c r="AJ14" s="6"/>
    </row>
    <row r="15" spans="1:36" ht="28.5" customHeight="1">
      <c r="A15" s="37"/>
      <c r="B15" s="38"/>
      <c r="C15" s="31" t="s">
        <v>1</v>
      </c>
      <c r="D15" s="32"/>
      <c r="E15" s="58">
        <f t="shared" ref="E15:AI15" si="4">SUM(E12:E14)</f>
        <v>1</v>
      </c>
      <c r="F15" s="58">
        <f t="shared" si="4"/>
        <v>1.1600000000000001</v>
      </c>
      <c r="G15" s="58">
        <f t="shared" si="4"/>
        <v>1</v>
      </c>
      <c r="H15" s="58">
        <f t="shared" si="4"/>
        <v>1.1600000000000001</v>
      </c>
      <c r="I15" s="58">
        <f t="shared" si="4"/>
        <v>1.83</v>
      </c>
      <c r="J15" s="58">
        <f t="shared" si="4"/>
        <v>0</v>
      </c>
      <c r="K15" s="58">
        <f t="shared" si="4"/>
        <v>0</v>
      </c>
      <c r="L15" s="58">
        <f t="shared" si="4"/>
        <v>1</v>
      </c>
      <c r="M15" s="58">
        <f t="shared" si="4"/>
        <v>1.1600000000000001</v>
      </c>
      <c r="N15" s="58">
        <f t="shared" si="4"/>
        <v>1</v>
      </c>
      <c r="O15" s="58">
        <f t="shared" si="4"/>
        <v>1.1600000000000001</v>
      </c>
      <c r="P15" s="58">
        <f t="shared" si="4"/>
        <v>1.83</v>
      </c>
      <c r="Q15" s="58">
        <f t="shared" si="4"/>
        <v>0</v>
      </c>
      <c r="R15" s="58">
        <f t="shared" si="4"/>
        <v>0</v>
      </c>
      <c r="S15" s="58">
        <f t="shared" si="4"/>
        <v>1</v>
      </c>
      <c r="T15" s="58">
        <f t="shared" si="4"/>
        <v>1.1600000000000001</v>
      </c>
      <c r="U15" s="58">
        <f t="shared" si="4"/>
        <v>1</v>
      </c>
      <c r="V15" s="58">
        <f t="shared" si="4"/>
        <v>1.1600000000000001</v>
      </c>
      <c r="W15" s="58">
        <f t="shared" si="4"/>
        <v>1.83</v>
      </c>
      <c r="X15" s="58">
        <f t="shared" si="4"/>
        <v>0</v>
      </c>
      <c r="Y15" s="58">
        <f t="shared" si="4"/>
        <v>0</v>
      </c>
      <c r="Z15" s="58">
        <f t="shared" si="4"/>
        <v>1</v>
      </c>
      <c r="AA15" s="58">
        <f t="shared" si="4"/>
        <v>1.1600000000000001</v>
      </c>
      <c r="AB15" s="58">
        <f t="shared" si="4"/>
        <v>1</v>
      </c>
      <c r="AC15" s="58">
        <f t="shared" si="4"/>
        <v>1.1600000000000001</v>
      </c>
      <c r="AD15" s="58">
        <f t="shared" si="4"/>
        <v>1.83</v>
      </c>
      <c r="AE15" s="58">
        <f t="shared" si="4"/>
        <v>0</v>
      </c>
      <c r="AF15" s="58">
        <f t="shared" si="4"/>
        <v>0</v>
      </c>
      <c r="AG15" s="58">
        <f t="shared" si="4"/>
        <v>1</v>
      </c>
      <c r="AH15" s="58">
        <f t="shared" si="4"/>
        <v>1.1600000000000001</v>
      </c>
      <c r="AI15" s="58">
        <f t="shared" si="4"/>
        <v>1</v>
      </c>
      <c r="AJ15" s="61">
        <f>SUM(E15:AI15)</f>
        <v>27.76</v>
      </c>
    </row>
    <row r="16" spans="1:36" ht="28.5" customHeight="1">
      <c r="A16" s="17" t="s">
        <v>8</v>
      </c>
      <c r="B16" s="18"/>
      <c r="C16" s="18"/>
      <c r="D16" s="19"/>
      <c r="E16" s="62">
        <v>1</v>
      </c>
      <c r="F16" s="62">
        <v>1</v>
      </c>
      <c r="G16" s="62">
        <v>1</v>
      </c>
      <c r="H16" s="62">
        <v>2</v>
      </c>
      <c r="I16" s="62">
        <v>2</v>
      </c>
      <c r="J16" s="62"/>
      <c r="K16" s="62"/>
      <c r="L16" s="62">
        <v>1</v>
      </c>
      <c r="M16" s="62">
        <v>1</v>
      </c>
      <c r="N16" s="62">
        <v>1</v>
      </c>
      <c r="O16" s="62">
        <v>2</v>
      </c>
      <c r="P16" s="62">
        <v>2</v>
      </c>
      <c r="Q16" s="62"/>
      <c r="R16" s="62"/>
      <c r="S16" s="62">
        <v>1</v>
      </c>
      <c r="T16" s="62">
        <v>1</v>
      </c>
      <c r="U16" s="62">
        <v>1</v>
      </c>
      <c r="V16" s="62">
        <v>2</v>
      </c>
      <c r="W16" s="62">
        <v>2</v>
      </c>
      <c r="X16" s="62"/>
      <c r="Y16" s="62"/>
      <c r="Z16" s="62">
        <v>1</v>
      </c>
      <c r="AA16" s="62">
        <v>1</v>
      </c>
      <c r="AB16" s="62">
        <v>1</v>
      </c>
      <c r="AC16" s="62">
        <v>2</v>
      </c>
      <c r="AD16" s="62">
        <v>2</v>
      </c>
      <c r="AE16" s="62"/>
      <c r="AF16" s="62"/>
      <c r="AG16" s="62">
        <v>1</v>
      </c>
      <c r="AH16" s="62">
        <v>1</v>
      </c>
      <c r="AI16" s="67">
        <v>1</v>
      </c>
      <c r="AJ16" s="61">
        <f>SUM(E16:AI16)</f>
        <v>31</v>
      </c>
    </row>
    <row r="18" spans="1:29">
      <c r="A18" s="20" t="s">
        <v>7</v>
      </c>
      <c r="B18" s="20"/>
      <c r="C18" s="20"/>
      <c r="D18" s="20"/>
      <c r="E18" s="20"/>
      <c r="F18" s="20"/>
      <c r="G18" s="20"/>
      <c r="H18" s="20"/>
      <c r="I18" s="63">
        <f>COUNTIF(E11:AI11,"&gt;0")</f>
        <v>23</v>
      </c>
      <c r="J18" s="63"/>
      <c r="K18" s="63"/>
      <c r="L18" s="1" t="s">
        <v>0</v>
      </c>
      <c r="O18" s="20" t="s">
        <v>6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68">
        <f>AJ11/I18</f>
        <v>2.1304347826086958</v>
      </c>
      <c r="AA18" s="68"/>
      <c r="AB18" s="68"/>
      <c r="AC18" s="1" t="s">
        <v>2</v>
      </c>
    </row>
    <row r="20" spans="1:29" ht="21.75" customHeight="1">
      <c r="B20" s="1" t="s">
        <v>3</v>
      </c>
      <c r="C20" s="1" t="s">
        <v>5</v>
      </c>
    </row>
    <row r="21" spans="1:29" ht="21.75" customHeight="1">
      <c r="C21" s="1" t="s">
        <v>28</v>
      </c>
    </row>
    <row r="22" spans="1:29" ht="21.75" customHeight="1">
      <c r="C22" s="1" t="s">
        <v>27</v>
      </c>
    </row>
  </sheetData>
  <mergeCells count="22">
    <mergeCell ref="A18:H18"/>
    <mergeCell ref="I18:K18"/>
    <mergeCell ref="O18:Y18"/>
    <mergeCell ref="Z18:AB18"/>
    <mergeCell ref="A2:AJ2"/>
    <mergeCell ref="B3:C3"/>
    <mergeCell ref="D3:AH3"/>
    <mergeCell ref="A12:B15"/>
    <mergeCell ref="C12:D12"/>
    <mergeCell ref="C13:D13"/>
    <mergeCell ref="C14:D14"/>
    <mergeCell ref="C15:D15"/>
    <mergeCell ref="A16:D16"/>
    <mergeCell ref="A5:C7"/>
    <mergeCell ref="D5:AI5"/>
    <mergeCell ref="AJ5:AJ7"/>
    <mergeCell ref="A8:B11"/>
    <mergeCell ref="C8:D8"/>
    <mergeCell ref="C9:D9"/>
    <mergeCell ref="C10:D10"/>
    <mergeCell ref="C11:D11"/>
    <mergeCell ref="A1:C1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報酬算定区分（新規・児発・放デイ共通）_別添</vt:lpstr>
      <vt:lpstr>(記載例)</vt:lpstr>
      <vt:lpstr>'(記載例)'!Print_Area</vt:lpstr>
      <vt:lpstr>'報酬算定区分（新規・児発・放デイ共通）_別添'!Print_Area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mieken</cp:lastModifiedBy>
  <cp:lastPrinted>2021-04-02T06:42:55Z</cp:lastPrinted>
  <dcterms:created xsi:type="dcterms:W3CDTF">2018-03-25T01:42:29Z</dcterms:created>
  <dcterms:modified xsi:type="dcterms:W3CDTF">2021-04-02T06:44:15Z</dcterms:modified>
</cp:coreProperties>
</file>