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2年度\160 照会・回答・通知\いなべ市　財政課\09 経営比較分析表\"/>
    </mc:Choice>
  </mc:AlternateContent>
  <workbookProtection workbookAlgorithmName="SHA-512" workbookHashValue="AnR+0jIDS5xM4+BMJ8NNZ12XXZuJ2jCM0nms7w5y85SQkUJaiHILb3pEIhkMFJWZSQkckpLs+cWhaaOL6B0Q9w==" workbookSaltValue="ckEf0TEcngMM4Rgz5p/FM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<sst xmlns="http://schemas.openxmlformats.org/spreadsheetml/2006/main" count="319" uniqueCount="118">
  <si>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</si>
  <si>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</si>
  <si>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</si>
  <si>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</si>
  <si>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</si>
  <si>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</si>
  <si>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</si>
  <si>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</si>
  <si>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</si>
  <si>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</si>
  <si>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</si>
  <si>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</si>
  <si>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</si>
  <si>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</si>
  <si>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</si>
  <si>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</si>
  <si>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</si>
  <si>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</si>
  <si>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</si>
  <si>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</si>
  <si>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</si>
  <si>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</si>
  <si>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</si>
  <si>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</si>
  <si>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</si>
  <si>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</si>
  <si>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</si>
  <si>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</si>
  <si>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</si>
  <si>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</si>
  <si>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</si>
  <si>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</si>
  <si>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</si>
  <si>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</si>
  <si>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</si>
  <si>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</si>
  <si>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</si>
  <si>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</si>
  <si>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</si>
  <si>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</si>
  <si>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</si>
  <si>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</si>
  <si>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</si>
  <si>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</si>
  <si>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</si>
  <si>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</si>
  <si>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</si>
  <si>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</si>
  <si>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</si>
  <si>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</si>
  <si>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</si>
  <si>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</si>
  <si>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</si>
  <si>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</si>
  <si>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</si>
  <si>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</si>
  <si>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</si>
  <si>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</si>
  <si>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</si>
  <si>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</si>
  <si>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</si>
  <si>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</si>
  <si>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</si>
  <si>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</si>
  <si>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</si>
  <si>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</si>
  <si>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</si>
  <si>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</si>
  <si>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</si>
  <si>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</si>
  <si>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</si>
  <si>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</si>
  <si>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</si>
  <si>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</si>
  <si>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</si>
  <si>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</si>
  <si>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</si>
  <si>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</si>
  <si>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</si>
  <si>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</si>
  <si>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</si>
  <si>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</si>
  <si>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</si>
  <si>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</si>
  <si>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</si>
  <si>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</si>
  <si>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</si>
  <si>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</si>
  <si>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</si>
  <si>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</si>
  <si>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</si>
  <si>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</si>
  <si>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</si>
  <si>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</si>
  <si>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</si>
  <si>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</si>
  <si>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</si>
  <si>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</si>
  <si>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</si>
  <si>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</si>
  <si>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</si>
  <si>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</si>
  <si>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</si>
  <si>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</si>
  <si>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</si>
  <si>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</si>
  <si>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</si>
  <si>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</si>
  <si>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</si>
  <si>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</si>
  <si>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</si>
  <si>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</si>
  <si>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</si>
  <si>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</si>
  <si>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</si>
  <si>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①使用料収入に一般会計繰入金を含めると経常利益は黒字であるが、一般会計からの繰入金に大きく依存しているうえ使用料単価も安いことから、現状では大きな改善は期待できない。
③単独では100％を上回っているが、公共下水道事業、特定環境保全公共下水道事業と合わせると90％を僅かに下回る。流動負債の大部分は企業債の償還金であり、一般会計からの繰入金に頼っている。
④類似団体と比較すると企業債残高対事業規模比率は小さく、新たな借入が発生するような整備予定もないため、今後も減少傾向が続くと考えられる。
⑤使用料単価が低いことから低い水準となっている。
⑥類似団体よりやや高い水準であるが、員弁川流域の水質基準は厳しく、水質の維持を考えるとこれ以上の低減は困難と考える。
⑦施設利用率は類似団体と比較すれば高いが、水洗化率が100％に近く人口減少も顕著であることから、これ以上の上昇見込みはない。
⑧既に99.81%であり、今後大きな伸びはないと考えられる為、使用料収入の増加は期待できない。
　農集地域は4,000人強の地域に11箇所の処理施設が点在しているため、農業集落排水事業としての改善は見込めない。ただし、流域下水道への統合を図ることで下水道事業全体としての維持管理費の削減をしていくことができる。</t>
    <rPh sb="1" eb="4">
      <t>シヨウリョウ</t>
    </rPh>
    <rPh sb="4" eb="6">
      <t>シュウニュウ</t>
    </rPh>
    <rPh sb="7" eb="9">
      <t>イッパン</t>
    </rPh>
    <rPh sb="9" eb="11">
      <t>カイケイ</t>
    </rPh>
    <rPh sb="11" eb="13">
      <t>クリイレ</t>
    </rPh>
    <rPh sb="13" eb="14">
      <t>キン</t>
    </rPh>
    <rPh sb="15" eb="16">
      <t>フク</t>
    </rPh>
    <rPh sb="19" eb="21">
      <t>ケイジョウ</t>
    </rPh>
    <rPh sb="21" eb="23">
      <t>リエキ</t>
    </rPh>
    <rPh sb="24" eb="26">
      <t>クロジ</t>
    </rPh>
    <rPh sb="31" eb="33">
      <t>イッパン</t>
    </rPh>
    <rPh sb="33" eb="35">
      <t>カイケイ</t>
    </rPh>
    <rPh sb="38" eb="40">
      <t>クリイレ</t>
    </rPh>
    <rPh sb="40" eb="41">
      <t>キン</t>
    </rPh>
    <rPh sb="42" eb="43">
      <t>オオ</t>
    </rPh>
    <rPh sb="45" eb="47">
      <t>イゾン</t>
    </rPh>
    <rPh sb="53" eb="56">
      <t>シヨウリョウ</t>
    </rPh>
    <rPh sb="56" eb="58">
      <t>タンカ</t>
    </rPh>
    <rPh sb="59" eb="60">
      <t>ヤス</t>
    </rPh>
    <rPh sb="66" eb="68">
      <t>ゲンジョウ</t>
    </rPh>
    <rPh sb="70" eb="71">
      <t>オオ</t>
    </rPh>
    <rPh sb="73" eb="75">
      <t>カイゼン</t>
    </rPh>
    <rPh sb="76" eb="78">
      <t>キタイ</t>
    </rPh>
    <rPh sb="85" eb="87">
      <t>タンドク</t>
    </rPh>
    <rPh sb="94" eb="96">
      <t>ウワマワ</t>
    </rPh>
    <rPh sb="102" eb="104">
      <t>コウキョウ</t>
    </rPh>
    <rPh sb="104" eb="107">
      <t>ゲスイドウ</t>
    </rPh>
    <rPh sb="107" eb="109">
      <t>ジギョウ</t>
    </rPh>
    <rPh sb="110" eb="112">
      <t>トクテイ</t>
    </rPh>
    <rPh sb="112" eb="121">
      <t>カンキョウホゼンコウキョウゲスイドウ</t>
    </rPh>
    <rPh sb="121" eb="123">
      <t>ジギョウ</t>
    </rPh>
    <rPh sb="124" eb="125">
      <t>ア</t>
    </rPh>
    <rPh sb="133" eb="134">
      <t>ワズ</t>
    </rPh>
    <rPh sb="136" eb="138">
      <t>シタマワ</t>
    </rPh>
    <rPh sb="140" eb="142">
      <t>リュウドウ</t>
    </rPh>
    <rPh sb="142" eb="144">
      <t>フサイ</t>
    </rPh>
    <rPh sb="145" eb="148">
      <t>ダイブブン</t>
    </rPh>
    <rPh sb="149" eb="151">
      <t>キギョウ</t>
    </rPh>
    <rPh sb="151" eb="152">
      <t>サイ</t>
    </rPh>
    <rPh sb="153" eb="155">
      <t>ショウカン</t>
    </rPh>
    <rPh sb="155" eb="156">
      <t>キン</t>
    </rPh>
    <rPh sb="160" eb="162">
      <t>イッパン</t>
    </rPh>
    <rPh sb="162" eb="164">
      <t>カイケイ</t>
    </rPh>
    <rPh sb="167" eb="169">
      <t>クリイレ</t>
    </rPh>
    <rPh sb="169" eb="170">
      <t>キン</t>
    </rPh>
    <rPh sb="171" eb="172">
      <t>タヨ</t>
    </rPh>
    <rPh sb="179" eb="183">
      <t>ルイジダンタイ</t>
    </rPh>
    <rPh sb="184" eb="186">
      <t>ヒカク</t>
    </rPh>
    <rPh sb="189" eb="191">
      <t>キギョウ</t>
    </rPh>
    <rPh sb="191" eb="192">
      <t>サイ</t>
    </rPh>
    <rPh sb="192" eb="194">
      <t>ザンダカ</t>
    </rPh>
    <rPh sb="194" eb="195">
      <t>タイ</t>
    </rPh>
    <rPh sb="195" eb="197">
      <t>ジギョウ</t>
    </rPh>
    <rPh sb="197" eb="199">
      <t>キボ</t>
    </rPh>
    <rPh sb="199" eb="201">
      <t>ヒリツ</t>
    </rPh>
    <rPh sb="202" eb="203">
      <t>チイ</t>
    </rPh>
    <rPh sb="206" eb="207">
      <t>アラ</t>
    </rPh>
    <rPh sb="209" eb="210">
      <t>カ</t>
    </rPh>
    <rPh sb="210" eb="211">
      <t>イ</t>
    </rPh>
    <rPh sb="212" eb="214">
      <t>ハッセイ</t>
    </rPh>
    <rPh sb="219" eb="221">
      <t>セイビ</t>
    </rPh>
    <rPh sb="221" eb="223">
      <t>ヨテイ</t>
    </rPh>
    <rPh sb="229" eb="231">
      <t>コンゴ</t>
    </rPh>
    <rPh sb="232" eb="234">
      <t>ゲンショウ</t>
    </rPh>
    <rPh sb="234" eb="236">
      <t>ケイコウ</t>
    </rPh>
    <rPh sb="237" eb="238">
      <t>ツヅ</t>
    </rPh>
    <rPh sb="240" eb="241">
      <t>カンガ</t>
    </rPh>
    <rPh sb="248" eb="251">
      <t>シヨウリョウ</t>
    </rPh>
    <rPh sb="251" eb="253">
      <t>タンカ</t>
    </rPh>
    <rPh sb="254" eb="255">
      <t>ヒク</t>
    </rPh>
    <rPh sb="260" eb="261">
      <t>ヒク</t>
    </rPh>
    <rPh sb="262" eb="264">
      <t>スイジュン</t>
    </rPh>
    <rPh sb="273" eb="275">
      <t>ルイジ</t>
    </rPh>
    <rPh sb="275" eb="277">
      <t>ダンタイ</t>
    </rPh>
    <rPh sb="281" eb="282">
      <t>タカ</t>
    </rPh>
    <rPh sb="283" eb="285">
      <t>スイジュン</t>
    </rPh>
    <rPh sb="290" eb="292">
      <t>イナベ</t>
    </rPh>
    <rPh sb="292" eb="293">
      <t>ガワ</t>
    </rPh>
    <rPh sb="293" eb="295">
      <t>リュウイキ</t>
    </rPh>
    <rPh sb="296" eb="298">
      <t>スイシツ</t>
    </rPh>
    <rPh sb="298" eb="300">
      <t>キジュン</t>
    </rPh>
    <rPh sb="301" eb="302">
      <t>キビ</t>
    </rPh>
    <rPh sb="305" eb="307">
      <t>スイシツ</t>
    </rPh>
    <rPh sb="308" eb="310">
      <t>イジ</t>
    </rPh>
    <rPh sb="311" eb="312">
      <t>カンガ</t>
    </rPh>
    <rPh sb="317" eb="319">
      <t>イジョウ</t>
    </rPh>
    <rPh sb="320" eb="322">
      <t>テイゲン</t>
    </rPh>
    <rPh sb="323" eb="325">
      <t>コンナン</t>
    </rPh>
    <rPh sb="326" eb="327">
      <t>カンガ</t>
    </rPh>
    <rPh sb="332" eb="334">
      <t>シセツ</t>
    </rPh>
    <rPh sb="334" eb="336">
      <t>リヨウ</t>
    </rPh>
    <rPh sb="336" eb="337">
      <t>リツ</t>
    </rPh>
    <rPh sb="338" eb="340">
      <t>ルイジ</t>
    </rPh>
    <rPh sb="340" eb="342">
      <t>ダンタイ</t>
    </rPh>
    <rPh sb="343" eb="345">
      <t>ヒカク</t>
    </rPh>
    <rPh sb="348" eb="349">
      <t>タカ</t>
    </rPh>
    <rPh sb="352" eb="355">
      <t>スイセンカ</t>
    </rPh>
    <rPh sb="355" eb="356">
      <t>リツ</t>
    </rPh>
    <rPh sb="362" eb="363">
      <t>チカ</t>
    </rPh>
    <rPh sb="364" eb="366">
      <t>ジンコウ</t>
    </rPh>
    <rPh sb="366" eb="368">
      <t>ゲンショウ</t>
    </rPh>
    <rPh sb="369" eb="371">
      <t>ケンチョ</t>
    </rPh>
    <rPh sb="381" eb="383">
      <t>イジョウ</t>
    </rPh>
    <rPh sb="384" eb="386">
      <t>ジョウショウ</t>
    </rPh>
    <rPh sb="386" eb="388">
      <t>ミコ</t>
    </rPh>
    <rPh sb="395" eb="396">
      <t>スデ</t>
    </rPh>
    <rPh sb="407" eb="409">
      <t>コンゴ</t>
    </rPh>
    <rPh sb="409" eb="410">
      <t>オオ</t>
    </rPh>
    <rPh sb="412" eb="413">
      <t>ノ</t>
    </rPh>
    <rPh sb="418" eb="419">
      <t>カンガ</t>
    </rPh>
    <rPh sb="423" eb="424">
      <t>タメ</t>
    </rPh>
    <rPh sb="425" eb="428">
      <t>シヨウリョウ</t>
    </rPh>
    <rPh sb="428" eb="430">
      <t>シュウニュウ</t>
    </rPh>
    <rPh sb="431" eb="433">
      <t>ゾウカ</t>
    </rPh>
    <rPh sb="434" eb="436">
      <t>キタイ</t>
    </rPh>
    <rPh sb="443" eb="445">
      <t>ノウシュウ</t>
    </rPh>
    <rPh sb="445" eb="447">
      <t>チイキ</t>
    </rPh>
    <rPh sb="453" eb="454">
      <t>ニン</t>
    </rPh>
    <rPh sb="454" eb="455">
      <t>ツヨ</t>
    </rPh>
    <rPh sb="456" eb="458">
      <t>チイキ</t>
    </rPh>
    <rPh sb="461" eb="463">
      <t>カショ</t>
    </rPh>
    <rPh sb="464" eb="466">
      <t>ショリ</t>
    </rPh>
    <rPh sb="466" eb="468">
      <t>シセツ</t>
    </rPh>
    <rPh sb="469" eb="471">
      <t>テンザイ</t>
    </rPh>
    <rPh sb="478" eb="480">
      <t>ノウギョウ</t>
    </rPh>
    <rPh sb="480" eb="482">
      <t>シュウラク</t>
    </rPh>
    <rPh sb="482" eb="484">
      <t>ハイスイ</t>
    </rPh>
    <rPh sb="484" eb="486">
      <t>ジギョウ</t>
    </rPh>
    <rPh sb="490" eb="492">
      <t>カイゼン</t>
    </rPh>
    <rPh sb="493" eb="495">
      <t>ミコ</t>
    </rPh>
    <rPh sb="503" eb="505">
      <t>リュウイキ</t>
    </rPh>
    <rPh sb="505" eb="508">
      <t>ゲスイドウ</t>
    </rPh>
    <rPh sb="510" eb="512">
      <t>トウゴウ</t>
    </rPh>
    <rPh sb="513" eb="514">
      <t>ハカ</t>
    </rPh>
    <rPh sb="518" eb="521">
      <t>ゲスイドウ</t>
    </rPh>
    <rPh sb="521" eb="523">
      <t>ジギョウ</t>
    </rPh>
    <rPh sb="523" eb="525">
      <t>ゼンタイ</t>
    </rPh>
    <rPh sb="529" eb="531">
      <t>イジ</t>
    </rPh>
    <rPh sb="531" eb="534">
      <t>カンリヒ</t>
    </rPh>
    <rPh sb="535" eb="537">
      <t>サクゲン</t>
    </rPh>
    <phoneticPr fontId="4"/>
  </si>
  <si>
    <t>　供用が早い地区で開始から約30年、最も新しい地区で20年弱になる。管路については、耐用年数が長いことから現時点で改修を急ぐ必要はないが、今後、同時期に施設の改修が重なると予想されることから、その資金の確保に努めなければならない。
　処理場やマンホールポンプ場の電気、機械設備については、機能強化を利用して優先順位の高いところから更新を行ったが、老朽化している設備は多く更新すべき時期が近付いている。
　また、流域下水道区域に近い処理場については、順次流域下水道へ統合していく計画がある。統合計画は12ある処理場のうち4つを統合するものであり、既にその内の1つは統合済みである。</t>
    <rPh sb="1" eb="3">
      <t>キョウヨウ</t>
    </rPh>
    <rPh sb="4" eb="5">
      <t>ハヤ</t>
    </rPh>
    <rPh sb="6" eb="8">
      <t>チク</t>
    </rPh>
    <rPh sb="9" eb="11">
      <t>カイシ</t>
    </rPh>
    <rPh sb="13" eb="14">
      <t>ヤク</t>
    </rPh>
    <rPh sb="16" eb="17">
      <t>ネン</t>
    </rPh>
    <rPh sb="18" eb="19">
      <t>モット</t>
    </rPh>
    <rPh sb="20" eb="21">
      <t>アタラ</t>
    </rPh>
    <rPh sb="23" eb="25">
      <t>チク</t>
    </rPh>
    <rPh sb="28" eb="29">
      <t>ネン</t>
    </rPh>
    <rPh sb="29" eb="30">
      <t>ジャク</t>
    </rPh>
    <rPh sb="34" eb="36">
      <t>カンロ</t>
    </rPh>
    <rPh sb="42" eb="44">
      <t>タイヨウ</t>
    </rPh>
    <rPh sb="44" eb="46">
      <t>ネンスウ</t>
    </rPh>
    <rPh sb="47" eb="48">
      <t>ナガ</t>
    </rPh>
    <rPh sb="53" eb="56">
      <t>ゲンジテン</t>
    </rPh>
    <rPh sb="57" eb="59">
      <t>カイシュウ</t>
    </rPh>
    <rPh sb="60" eb="61">
      <t>イソ</t>
    </rPh>
    <rPh sb="62" eb="64">
      <t>ヒツヨウ</t>
    </rPh>
    <rPh sb="69" eb="71">
      <t>コンゴ</t>
    </rPh>
    <rPh sb="72" eb="75">
      <t>ドウジキ</t>
    </rPh>
    <rPh sb="76" eb="78">
      <t>シセツ</t>
    </rPh>
    <rPh sb="79" eb="81">
      <t>カイシュウ</t>
    </rPh>
    <rPh sb="82" eb="83">
      <t>カサ</t>
    </rPh>
    <rPh sb="86" eb="88">
      <t>ヨソウ</t>
    </rPh>
    <rPh sb="98" eb="100">
      <t>シキン</t>
    </rPh>
    <rPh sb="101" eb="103">
      <t>カクホ</t>
    </rPh>
    <rPh sb="104" eb="105">
      <t>ツト</t>
    </rPh>
    <rPh sb="117" eb="120">
      <t>ショリジョウ</t>
    </rPh>
    <rPh sb="129" eb="130">
      <t>ジョウ</t>
    </rPh>
    <rPh sb="131" eb="133">
      <t>デンキ</t>
    </rPh>
    <rPh sb="134" eb="136">
      <t>キカイ</t>
    </rPh>
    <rPh sb="136" eb="138">
      <t>セツビ</t>
    </rPh>
    <rPh sb="144" eb="146">
      <t>キノウ</t>
    </rPh>
    <rPh sb="146" eb="148">
      <t>キョウカ</t>
    </rPh>
    <rPh sb="149" eb="151">
      <t>リヨウ</t>
    </rPh>
    <rPh sb="153" eb="155">
      <t>ユウセン</t>
    </rPh>
    <rPh sb="155" eb="157">
      <t>ジュンイ</t>
    </rPh>
    <rPh sb="158" eb="159">
      <t>タカ</t>
    </rPh>
    <rPh sb="165" eb="167">
      <t>コウシン</t>
    </rPh>
    <rPh sb="168" eb="169">
      <t>オコナ</t>
    </rPh>
    <rPh sb="173" eb="176">
      <t>ロウキュウカ</t>
    </rPh>
    <rPh sb="180" eb="182">
      <t>セツビ</t>
    </rPh>
    <rPh sb="183" eb="184">
      <t>オオ</t>
    </rPh>
    <rPh sb="185" eb="187">
      <t>コウシン</t>
    </rPh>
    <rPh sb="190" eb="192">
      <t>ジキ</t>
    </rPh>
    <rPh sb="193" eb="195">
      <t>チカヅ</t>
    </rPh>
    <rPh sb="205" eb="207">
      <t>リュウイキ</t>
    </rPh>
    <rPh sb="207" eb="210">
      <t>ゲスイドウ</t>
    </rPh>
    <rPh sb="210" eb="212">
      <t>クイキ</t>
    </rPh>
    <rPh sb="213" eb="214">
      <t>チカ</t>
    </rPh>
    <rPh sb="215" eb="218">
      <t>ショリジョウ</t>
    </rPh>
    <rPh sb="224" eb="226">
      <t>ジュンジ</t>
    </rPh>
    <rPh sb="226" eb="228">
      <t>リュウイキ</t>
    </rPh>
    <rPh sb="228" eb="231">
      <t>ゲスイドウ</t>
    </rPh>
    <rPh sb="232" eb="234">
      <t>トウゴウ</t>
    </rPh>
    <rPh sb="238" eb="240">
      <t>ケイカク</t>
    </rPh>
    <rPh sb="244" eb="246">
      <t>トウゴウ</t>
    </rPh>
    <rPh sb="246" eb="248">
      <t>ケイカク</t>
    </rPh>
    <rPh sb="253" eb="256">
      <t>ショリジョウ</t>
    </rPh>
    <rPh sb="262" eb="264">
      <t>トウゴウ</t>
    </rPh>
    <rPh sb="272" eb="273">
      <t>スデ</t>
    </rPh>
    <rPh sb="276" eb="277">
      <t>ウチ</t>
    </rPh>
    <rPh sb="281" eb="283">
      <t>トウゴウ</t>
    </rPh>
    <rPh sb="283" eb="284">
      <t>ズ</t>
    </rPh>
    <phoneticPr fontId="4"/>
  </si>
  <si>
    <t xml:space="preserve"> 公共下水道、特定環境保全公共下水道及び農業集落排水とも市内同一の使用料体系で、使用料単価が低く、水洗化率が高いうえ、人口は減少傾向で、収入の増加につながる要素はない。
　支出についても処理場を減らさない限り、減額につながる要素はない。
　地方公営企業法を適用した初年度である為、今後の推移を確認しつつ、使用料体系の改正も含め長期的な視野で経営の健全化に努めなければならない。
　また、下水道３事業（公共、特環、農集）を合わせると市民の約99％が受益者になることから、一般会計の負担が大きいことを理由に値上げを行うことは必ずしも適切であるとは考えない。</t>
    <rPh sb="1" eb="3">
      <t>コウキョウ</t>
    </rPh>
    <rPh sb="3" eb="6">
      <t>ゲスイドウ</t>
    </rPh>
    <rPh sb="7" eb="18">
      <t>トクテイカンキョウホゼンコウキョウゲスイドウ</t>
    </rPh>
    <rPh sb="18" eb="19">
      <t>オヨ</t>
    </rPh>
    <rPh sb="20" eb="22">
      <t>ノウギョウ</t>
    </rPh>
    <rPh sb="22" eb="24">
      <t>シュウラク</t>
    </rPh>
    <rPh sb="24" eb="26">
      <t>ハイスイ</t>
    </rPh>
    <rPh sb="28" eb="30">
      <t>シナイ</t>
    </rPh>
    <rPh sb="30" eb="32">
      <t>ドウイツ</t>
    </rPh>
    <rPh sb="33" eb="36">
      <t>シヨウリョウ</t>
    </rPh>
    <rPh sb="36" eb="38">
      <t>タイケイ</t>
    </rPh>
    <rPh sb="40" eb="43">
      <t>シヨウリョウ</t>
    </rPh>
    <rPh sb="43" eb="45">
      <t>タンカ</t>
    </rPh>
    <rPh sb="46" eb="47">
      <t>ヒク</t>
    </rPh>
    <rPh sb="49" eb="52">
      <t>スイセンカ</t>
    </rPh>
    <rPh sb="52" eb="53">
      <t>リツ</t>
    </rPh>
    <rPh sb="54" eb="55">
      <t>タカ</t>
    </rPh>
    <rPh sb="59" eb="61">
      <t>ジンコウ</t>
    </rPh>
    <rPh sb="62" eb="64">
      <t>ゲンショウ</t>
    </rPh>
    <rPh sb="64" eb="66">
      <t>ケイコウ</t>
    </rPh>
    <rPh sb="68" eb="70">
      <t>シュウニュウ</t>
    </rPh>
    <rPh sb="71" eb="73">
      <t>ゾウカ</t>
    </rPh>
    <rPh sb="78" eb="80">
      <t>ヨウソ</t>
    </rPh>
    <rPh sb="86" eb="88">
      <t>シシュツ</t>
    </rPh>
    <rPh sb="93" eb="96">
      <t>ショリジョウ</t>
    </rPh>
    <rPh sb="97" eb="98">
      <t>ヘ</t>
    </rPh>
    <rPh sb="102" eb="103">
      <t>カギ</t>
    </rPh>
    <rPh sb="105" eb="107">
      <t>ゲンガク</t>
    </rPh>
    <rPh sb="112" eb="114">
      <t>ヨウソ</t>
    </rPh>
    <rPh sb="120" eb="122">
      <t>チホウ</t>
    </rPh>
    <rPh sb="122" eb="124">
      <t>コウエイ</t>
    </rPh>
    <rPh sb="124" eb="126">
      <t>キギョウ</t>
    </rPh>
    <rPh sb="126" eb="127">
      <t>ホウ</t>
    </rPh>
    <rPh sb="128" eb="130">
      <t>テキヨウ</t>
    </rPh>
    <rPh sb="132" eb="135">
      <t>ショネンド</t>
    </rPh>
    <rPh sb="138" eb="139">
      <t>タメ</t>
    </rPh>
    <rPh sb="140" eb="142">
      <t>コンゴ</t>
    </rPh>
    <rPh sb="143" eb="145">
      <t>スイイ</t>
    </rPh>
    <rPh sb="146" eb="148">
      <t>カクニン</t>
    </rPh>
    <rPh sb="152" eb="155">
      <t>シヨウリョウ</t>
    </rPh>
    <rPh sb="155" eb="157">
      <t>タイケイ</t>
    </rPh>
    <rPh sb="158" eb="160">
      <t>カイセイ</t>
    </rPh>
    <rPh sb="161" eb="162">
      <t>フク</t>
    </rPh>
    <rPh sb="163" eb="166">
      <t>チョウキテキ</t>
    </rPh>
    <rPh sb="167" eb="169">
      <t>シヤ</t>
    </rPh>
    <rPh sb="170" eb="172">
      <t>ケイエイ</t>
    </rPh>
    <rPh sb="173" eb="176">
      <t>ケンゼンカ</t>
    </rPh>
    <rPh sb="177" eb="178">
      <t>ツト</t>
    </rPh>
    <rPh sb="193" eb="196">
      <t>ゲスイドウ</t>
    </rPh>
    <rPh sb="197" eb="199">
      <t>ジギョウ</t>
    </rPh>
    <rPh sb="200" eb="202">
      <t>コウキョウ</t>
    </rPh>
    <rPh sb="203" eb="205">
      <t>トッカン</t>
    </rPh>
    <rPh sb="206" eb="208">
      <t>ノウシュウ</t>
    </rPh>
    <rPh sb="210" eb="211">
      <t>ア</t>
    </rPh>
    <rPh sb="215" eb="217">
      <t>シミン</t>
    </rPh>
    <rPh sb="218" eb="219">
      <t>ヤク</t>
    </rPh>
    <rPh sb="223" eb="226">
      <t>ジュエキシャ</t>
    </rPh>
    <rPh sb="234" eb="236">
      <t>イッパン</t>
    </rPh>
    <rPh sb="236" eb="238">
      <t>カイケイ</t>
    </rPh>
    <rPh sb="239" eb="241">
      <t>フタン</t>
    </rPh>
    <rPh sb="242" eb="243">
      <t>オオ</t>
    </rPh>
    <rPh sb="248" eb="250">
      <t>リユウ</t>
    </rPh>
    <rPh sb="251" eb="253">
      <t>ネア</t>
    </rPh>
    <rPh sb="255" eb="256">
      <t>オコナ</t>
    </rPh>
    <rPh sb="260" eb="261">
      <t>カナラ</t>
    </rPh>
    <rPh sb="264" eb="266">
      <t>テキセツ</t>
    </rPh>
    <rPh sb="271" eb="2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</si>
</sst>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A69-4C38-8EBF-EBF8CE636E63}"/>
            </c:ext>
          </c:extLst>
        </c:ser>
        <c:dLbls>
          <c:showLegendKey val="0"/>
          <c:showVal val="0"/>
          <c:showCatName val="0"/>
          <c:showSerName val="0"/>
          <c:showPercent val="0"/>
          <c:showBubbleSize val="0"/>
        </c:dLbls>
        <c:gapWidth val="150"/>
        <c:axId val="441731680"/>
        <c:axId val="44173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EA69-4C38-8EBF-EBF8CE636E63}"/>
            </c:ext>
          </c:extLst>
        </c:ser>
        <c:dLbls>
          <c:showLegendKey val="0"/>
          <c:showVal val="0"/>
          <c:showCatName val="0"/>
          <c:showSerName val="0"/>
          <c:showPercent val="0"/>
          <c:showBubbleSize val="0"/>
        </c:dLbls>
        <c:marker val="1"/>
        <c:smooth val="0"/>
        <c:axId val="441731680"/>
        <c:axId val="441732464"/>
      </c:lineChart>
      <c:dateAx>
        <c:axId val="441731680"/>
        <c:scaling>
          <c:orientation val="minMax"/>
        </c:scaling>
        <c:delete val="1"/>
        <c:axPos val="b"/>
        <c:numFmt formatCode="&quot;H&quot;yy" sourceLinked="1"/>
        <c:majorTickMark val="none"/>
        <c:minorTickMark val="none"/>
        <c:tickLblPos val="none"/>
        <c:crossAx val="441732464"/>
        <c:crosses val="autoZero"/>
        <c:auto val="1"/>
        <c:lblOffset val="100"/>
        <c:baseTimeUnit val="years"/>
      </c:dateAx>
      <c:valAx>
        <c:axId val="44173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731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54.16</c:v>
                </c:pt>
              </c:numCache>
            </c:numRef>
          </c:val>
          <c:extLst xmlns:c16r2="http://schemas.microsoft.com/office/drawing/2015/06/chart">
            <c:ext xmlns:c16="http://schemas.microsoft.com/office/drawing/2014/chart" uri="{C3380CC4-5D6E-409C-BE32-E72D297353CC}">
              <c16:uniqueId val="{00000000-A2C6-4AE3-A2DF-28EC45A0236A}"/>
            </c:ext>
          </c:extLst>
        </c:ser>
        <c:dLbls>
          <c:showLegendKey val="0"/>
          <c:showVal val="0"/>
          <c:showCatName val="0"/>
          <c:showSerName val="0"/>
          <c:showPercent val="0"/>
          <c:showBubbleSize val="0"/>
        </c:dLbls>
        <c:gapWidth val="150"/>
        <c:axId val="418283216"/>
        <c:axId val="41828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xmlns:c16r2="http://schemas.microsoft.com/office/drawing/2015/06/chart">
            <c:ext xmlns:c16="http://schemas.microsoft.com/office/drawing/2014/chart" uri="{C3380CC4-5D6E-409C-BE32-E72D297353CC}">
              <c16:uniqueId val="{00000001-A2C6-4AE3-A2DF-28EC45A0236A}"/>
            </c:ext>
          </c:extLst>
        </c:ser>
        <c:dLbls>
          <c:showLegendKey val="0"/>
          <c:showVal val="0"/>
          <c:showCatName val="0"/>
          <c:showSerName val="0"/>
          <c:showPercent val="0"/>
          <c:showBubbleSize val="0"/>
        </c:dLbls>
        <c:marker val="1"/>
        <c:smooth val="0"/>
        <c:axId val="418283216"/>
        <c:axId val="418280080"/>
      </c:lineChart>
      <c:dateAx>
        <c:axId val="418283216"/>
        <c:scaling>
          <c:orientation val="minMax"/>
        </c:scaling>
        <c:delete val="1"/>
        <c:axPos val="b"/>
        <c:numFmt formatCode="&quot;H&quot;yy" sourceLinked="1"/>
        <c:majorTickMark val="none"/>
        <c:minorTickMark val="none"/>
        <c:tickLblPos val="none"/>
        <c:crossAx val="418280080"/>
        <c:crosses val="autoZero"/>
        <c:auto val="1"/>
        <c:lblOffset val="100"/>
        <c:baseTimeUnit val="years"/>
      </c:dateAx>
      <c:valAx>
        <c:axId val="41828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28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99.81</c:v>
                </c:pt>
              </c:numCache>
            </c:numRef>
          </c:val>
          <c:extLst xmlns:c16r2="http://schemas.microsoft.com/office/drawing/2015/06/chart">
            <c:ext xmlns:c16="http://schemas.microsoft.com/office/drawing/2014/chart" uri="{C3380CC4-5D6E-409C-BE32-E72D297353CC}">
              <c16:uniqueId val="{00000000-1275-4CEE-8BEB-10E6A3FC3A58}"/>
            </c:ext>
          </c:extLst>
        </c:ser>
        <c:dLbls>
          <c:showLegendKey val="0"/>
          <c:showVal val="0"/>
          <c:showCatName val="0"/>
          <c:showSerName val="0"/>
          <c:showPercent val="0"/>
          <c:showBubbleSize val="0"/>
        </c:dLbls>
        <c:gapWidth val="150"/>
        <c:axId val="418282040"/>
        <c:axId val="4182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xmlns:c16r2="http://schemas.microsoft.com/office/drawing/2015/06/chart">
            <c:ext xmlns:c16="http://schemas.microsoft.com/office/drawing/2014/chart" uri="{C3380CC4-5D6E-409C-BE32-E72D297353CC}">
              <c16:uniqueId val="{00000001-1275-4CEE-8BEB-10E6A3FC3A58}"/>
            </c:ext>
          </c:extLst>
        </c:ser>
        <c:dLbls>
          <c:showLegendKey val="0"/>
          <c:showVal val="0"/>
          <c:showCatName val="0"/>
          <c:showSerName val="0"/>
          <c:showPercent val="0"/>
          <c:showBubbleSize val="0"/>
        </c:dLbls>
        <c:marker val="1"/>
        <c:smooth val="0"/>
        <c:axId val="418282040"/>
        <c:axId val="418284000"/>
      </c:lineChart>
      <c:dateAx>
        <c:axId val="418282040"/>
        <c:scaling>
          <c:orientation val="minMax"/>
        </c:scaling>
        <c:delete val="1"/>
        <c:axPos val="b"/>
        <c:numFmt formatCode="&quot;H&quot;yy" sourceLinked="1"/>
        <c:majorTickMark val="none"/>
        <c:minorTickMark val="none"/>
        <c:tickLblPos val="none"/>
        <c:crossAx val="418284000"/>
        <c:crosses val="autoZero"/>
        <c:auto val="1"/>
        <c:lblOffset val="100"/>
        <c:baseTimeUnit val="years"/>
      </c:dateAx>
      <c:valAx>
        <c:axId val="4182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2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110.95</c:v>
                </c:pt>
              </c:numCache>
            </c:numRef>
          </c:val>
          <c:extLst xmlns:c16r2="http://schemas.microsoft.com/office/drawing/2015/06/chart">
            <c:ext xmlns:c16="http://schemas.microsoft.com/office/drawing/2014/chart" uri="{C3380CC4-5D6E-409C-BE32-E72D297353CC}">
              <c16:uniqueId val="{00000000-EF0E-4AB9-B081-1DDE49AD8AE3}"/>
            </c:ext>
          </c:extLst>
        </c:ser>
        <c:dLbls>
          <c:showLegendKey val="0"/>
          <c:showVal val="0"/>
          <c:showCatName val="0"/>
          <c:showSerName val="0"/>
          <c:showPercent val="0"/>
          <c:showBubbleSize val="0"/>
        </c:dLbls>
        <c:gapWidth val="150"/>
        <c:axId val="441735992"/>
        <c:axId val="441737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xmlns:c16r2="http://schemas.microsoft.com/office/drawing/2015/06/chart">
            <c:ext xmlns:c16="http://schemas.microsoft.com/office/drawing/2014/chart" uri="{C3380CC4-5D6E-409C-BE32-E72D297353CC}">
              <c16:uniqueId val="{00000001-EF0E-4AB9-B081-1DDE49AD8AE3}"/>
            </c:ext>
          </c:extLst>
        </c:ser>
        <c:dLbls>
          <c:showLegendKey val="0"/>
          <c:showVal val="0"/>
          <c:showCatName val="0"/>
          <c:showSerName val="0"/>
          <c:showPercent val="0"/>
          <c:showBubbleSize val="0"/>
        </c:dLbls>
        <c:marker val="1"/>
        <c:smooth val="0"/>
        <c:axId val="441735992"/>
        <c:axId val="441737560"/>
      </c:lineChart>
      <c:dateAx>
        <c:axId val="441735992"/>
        <c:scaling>
          <c:orientation val="minMax"/>
        </c:scaling>
        <c:delete val="1"/>
        <c:axPos val="b"/>
        <c:numFmt formatCode="&quot;H&quot;yy" sourceLinked="1"/>
        <c:majorTickMark val="none"/>
        <c:minorTickMark val="none"/>
        <c:tickLblPos val="none"/>
        <c:crossAx val="441737560"/>
        <c:crosses val="autoZero"/>
        <c:auto val="1"/>
        <c:lblOffset val="100"/>
        <c:baseTimeUnit val="years"/>
      </c:dateAx>
      <c:valAx>
        <c:axId val="44173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73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50.63</c:v>
                </c:pt>
              </c:numCache>
            </c:numRef>
          </c:val>
          <c:extLst xmlns:c16r2="http://schemas.microsoft.com/office/drawing/2015/06/chart">
            <c:ext xmlns:c16="http://schemas.microsoft.com/office/drawing/2014/chart" uri="{C3380CC4-5D6E-409C-BE32-E72D297353CC}">
              <c16:uniqueId val="{00000000-1233-481B-AA6A-7B8C62957D78}"/>
            </c:ext>
          </c:extLst>
        </c:ser>
        <c:dLbls>
          <c:showLegendKey val="0"/>
          <c:showVal val="0"/>
          <c:showCatName val="0"/>
          <c:showSerName val="0"/>
          <c:showPercent val="0"/>
          <c:showBubbleSize val="0"/>
        </c:dLbls>
        <c:gapWidth val="150"/>
        <c:axId val="441741088"/>
        <c:axId val="4417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xmlns:c16r2="http://schemas.microsoft.com/office/drawing/2015/06/chart">
            <c:ext xmlns:c16="http://schemas.microsoft.com/office/drawing/2014/chart" uri="{C3380CC4-5D6E-409C-BE32-E72D297353CC}">
              <c16:uniqueId val="{00000001-1233-481B-AA6A-7B8C62957D78}"/>
            </c:ext>
          </c:extLst>
        </c:ser>
        <c:dLbls>
          <c:showLegendKey val="0"/>
          <c:showVal val="0"/>
          <c:showCatName val="0"/>
          <c:showSerName val="0"/>
          <c:showPercent val="0"/>
          <c:showBubbleSize val="0"/>
        </c:dLbls>
        <c:marker val="1"/>
        <c:smooth val="0"/>
        <c:axId val="441741088"/>
        <c:axId val="441740304"/>
      </c:lineChart>
      <c:dateAx>
        <c:axId val="441741088"/>
        <c:scaling>
          <c:orientation val="minMax"/>
        </c:scaling>
        <c:delete val="1"/>
        <c:axPos val="b"/>
        <c:numFmt formatCode="&quot;H&quot;yy" sourceLinked="1"/>
        <c:majorTickMark val="none"/>
        <c:minorTickMark val="none"/>
        <c:tickLblPos val="none"/>
        <c:crossAx val="441740304"/>
        <c:crosses val="autoZero"/>
        <c:auto val="1"/>
        <c:lblOffset val="100"/>
        <c:baseTimeUnit val="years"/>
      </c:dateAx>
      <c:valAx>
        <c:axId val="4417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7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B06-4F00-B38F-E91EA533A995}"/>
            </c:ext>
          </c:extLst>
        </c:ser>
        <c:dLbls>
          <c:showLegendKey val="0"/>
          <c:showVal val="0"/>
          <c:showCatName val="0"/>
          <c:showSerName val="0"/>
          <c:showPercent val="0"/>
          <c:showBubbleSize val="0"/>
        </c:dLbls>
        <c:gapWidth val="150"/>
        <c:axId val="441741872"/>
        <c:axId val="4132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8B06-4F00-B38F-E91EA533A995}"/>
            </c:ext>
          </c:extLst>
        </c:ser>
        <c:dLbls>
          <c:showLegendKey val="0"/>
          <c:showVal val="0"/>
          <c:showCatName val="0"/>
          <c:showSerName val="0"/>
          <c:showPercent val="0"/>
          <c:showBubbleSize val="0"/>
        </c:dLbls>
        <c:marker val="1"/>
        <c:smooth val="0"/>
        <c:axId val="441741872"/>
        <c:axId val="413260448"/>
      </c:lineChart>
      <c:dateAx>
        <c:axId val="441741872"/>
        <c:scaling>
          <c:orientation val="minMax"/>
        </c:scaling>
        <c:delete val="1"/>
        <c:axPos val="b"/>
        <c:numFmt formatCode="&quot;H&quot;yy" sourceLinked="1"/>
        <c:majorTickMark val="none"/>
        <c:minorTickMark val="none"/>
        <c:tickLblPos val="none"/>
        <c:crossAx val="413260448"/>
        <c:crosses val="autoZero"/>
        <c:auto val="1"/>
        <c:lblOffset val="100"/>
        <c:baseTimeUnit val="years"/>
      </c:dateAx>
      <c:valAx>
        <c:axId val="4132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7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580-4449-8DD0-EBA67D6D6FA5}"/>
            </c:ext>
          </c:extLst>
        </c:ser>
        <c:dLbls>
          <c:showLegendKey val="0"/>
          <c:showVal val="0"/>
          <c:showCatName val="0"/>
          <c:showSerName val="0"/>
          <c:showPercent val="0"/>
          <c:showBubbleSize val="0"/>
        </c:dLbls>
        <c:gapWidth val="150"/>
        <c:axId val="413261624"/>
        <c:axId val="41325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xmlns:c16r2="http://schemas.microsoft.com/office/drawing/2015/06/chart">
            <c:ext xmlns:c16="http://schemas.microsoft.com/office/drawing/2014/chart" uri="{C3380CC4-5D6E-409C-BE32-E72D297353CC}">
              <c16:uniqueId val="{00000001-8580-4449-8DD0-EBA67D6D6FA5}"/>
            </c:ext>
          </c:extLst>
        </c:ser>
        <c:dLbls>
          <c:showLegendKey val="0"/>
          <c:showVal val="0"/>
          <c:showCatName val="0"/>
          <c:showSerName val="0"/>
          <c:showPercent val="0"/>
          <c:showBubbleSize val="0"/>
        </c:dLbls>
        <c:marker val="1"/>
        <c:smooth val="0"/>
        <c:axId val="413261624"/>
        <c:axId val="413258488"/>
      </c:lineChart>
      <c:dateAx>
        <c:axId val="413261624"/>
        <c:scaling>
          <c:orientation val="minMax"/>
        </c:scaling>
        <c:delete val="1"/>
        <c:axPos val="b"/>
        <c:numFmt formatCode="&quot;H&quot;yy" sourceLinked="1"/>
        <c:majorTickMark val="none"/>
        <c:minorTickMark val="none"/>
        <c:tickLblPos val="none"/>
        <c:crossAx val="413258488"/>
        <c:crosses val="autoZero"/>
        <c:auto val="1"/>
        <c:lblOffset val="100"/>
        <c:baseTimeUnit val="years"/>
      </c:dateAx>
      <c:valAx>
        <c:axId val="4132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101.41</c:v>
                </c:pt>
              </c:numCache>
            </c:numRef>
          </c:val>
          <c:extLst xmlns:c16r2="http://schemas.microsoft.com/office/drawing/2015/06/chart">
            <c:ext xmlns:c16="http://schemas.microsoft.com/office/drawing/2014/chart" uri="{C3380CC4-5D6E-409C-BE32-E72D297353CC}">
              <c16:uniqueId val="{00000000-6556-4992-91BA-E4D56C86ED5A}"/>
            </c:ext>
          </c:extLst>
        </c:ser>
        <c:dLbls>
          <c:showLegendKey val="0"/>
          <c:showVal val="0"/>
          <c:showCatName val="0"/>
          <c:showSerName val="0"/>
          <c:showPercent val="0"/>
          <c:showBubbleSize val="0"/>
        </c:dLbls>
        <c:gapWidth val="150"/>
        <c:axId val="413256920"/>
        <c:axId val="41325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xmlns:c16r2="http://schemas.microsoft.com/office/drawing/2015/06/chart">
            <c:ext xmlns:c16="http://schemas.microsoft.com/office/drawing/2014/chart" uri="{C3380CC4-5D6E-409C-BE32-E72D297353CC}">
              <c16:uniqueId val="{00000001-6556-4992-91BA-E4D56C86ED5A}"/>
            </c:ext>
          </c:extLst>
        </c:ser>
        <c:dLbls>
          <c:showLegendKey val="0"/>
          <c:showVal val="0"/>
          <c:showCatName val="0"/>
          <c:showSerName val="0"/>
          <c:showPercent val="0"/>
          <c:showBubbleSize val="0"/>
        </c:dLbls>
        <c:marker val="1"/>
        <c:smooth val="0"/>
        <c:axId val="413256920"/>
        <c:axId val="413259272"/>
      </c:lineChart>
      <c:dateAx>
        <c:axId val="413256920"/>
        <c:scaling>
          <c:orientation val="minMax"/>
        </c:scaling>
        <c:delete val="1"/>
        <c:axPos val="b"/>
        <c:numFmt formatCode="&quot;H&quot;yy" sourceLinked="1"/>
        <c:majorTickMark val="none"/>
        <c:minorTickMark val="none"/>
        <c:tickLblPos val="none"/>
        <c:crossAx val="413259272"/>
        <c:crosses val="autoZero"/>
        <c:auto val="1"/>
        <c:lblOffset val="100"/>
        <c:baseTimeUnit val="years"/>
      </c:dateAx>
      <c:valAx>
        <c:axId val="41325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5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137.58000000000001</c:v>
                </c:pt>
              </c:numCache>
            </c:numRef>
          </c:val>
          <c:extLst xmlns:c16r2="http://schemas.microsoft.com/office/drawing/2015/06/chart">
            <c:ext xmlns:c16="http://schemas.microsoft.com/office/drawing/2014/chart" uri="{C3380CC4-5D6E-409C-BE32-E72D297353CC}">
              <c16:uniqueId val="{00000000-B787-4EC6-AE93-A3BF562791B2}"/>
            </c:ext>
          </c:extLst>
        </c:ser>
        <c:dLbls>
          <c:showLegendKey val="0"/>
          <c:showVal val="0"/>
          <c:showCatName val="0"/>
          <c:showSerName val="0"/>
          <c:showPercent val="0"/>
          <c:showBubbleSize val="0"/>
        </c:dLbls>
        <c:gapWidth val="150"/>
        <c:axId val="413255744"/>
        <c:axId val="41325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xmlns:c16r2="http://schemas.microsoft.com/office/drawing/2015/06/chart">
            <c:ext xmlns:c16="http://schemas.microsoft.com/office/drawing/2014/chart" uri="{C3380CC4-5D6E-409C-BE32-E72D297353CC}">
              <c16:uniqueId val="{00000001-B787-4EC6-AE93-A3BF562791B2}"/>
            </c:ext>
          </c:extLst>
        </c:ser>
        <c:dLbls>
          <c:showLegendKey val="0"/>
          <c:showVal val="0"/>
          <c:showCatName val="0"/>
          <c:showSerName val="0"/>
          <c:showPercent val="0"/>
          <c:showBubbleSize val="0"/>
        </c:dLbls>
        <c:marker val="1"/>
        <c:smooth val="0"/>
        <c:axId val="413255744"/>
        <c:axId val="413256136"/>
      </c:lineChart>
      <c:dateAx>
        <c:axId val="413255744"/>
        <c:scaling>
          <c:orientation val="minMax"/>
        </c:scaling>
        <c:delete val="1"/>
        <c:axPos val="b"/>
        <c:numFmt formatCode="&quot;H&quot;yy" sourceLinked="1"/>
        <c:majorTickMark val="none"/>
        <c:minorTickMark val="none"/>
        <c:tickLblPos val="none"/>
        <c:crossAx val="413256136"/>
        <c:crosses val="autoZero"/>
        <c:auto val="1"/>
        <c:lblOffset val="100"/>
        <c:baseTimeUnit val="years"/>
      </c:dateAx>
      <c:valAx>
        <c:axId val="41325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37.090000000000003</c:v>
                </c:pt>
              </c:numCache>
            </c:numRef>
          </c:val>
          <c:extLst xmlns:c16r2="http://schemas.microsoft.com/office/drawing/2015/06/chart">
            <c:ext xmlns:c16="http://schemas.microsoft.com/office/drawing/2014/chart" uri="{C3380CC4-5D6E-409C-BE32-E72D297353CC}">
              <c16:uniqueId val="{00000000-1330-42F3-ACA5-EE24965F4AF5}"/>
            </c:ext>
          </c:extLst>
        </c:ser>
        <c:dLbls>
          <c:showLegendKey val="0"/>
          <c:showVal val="0"/>
          <c:showCatName val="0"/>
          <c:showSerName val="0"/>
          <c:showPercent val="0"/>
          <c:showBubbleSize val="0"/>
        </c:dLbls>
        <c:gapWidth val="150"/>
        <c:axId val="413259664"/>
        <c:axId val="41326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xmlns:c16r2="http://schemas.microsoft.com/office/drawing/2015/06/chart">
            <c:ext xmlns:c16="http://schemas.microsoft.com/office/drawing/2014/chart" uri="{C3380CC4-5D6E-409C-BE32-E72D297353CC}">
              <c16:uniqueId val="{00000001-1330-42F3-ACA5-EE24965F4AF5}"/>
            </c:ext>
          </c:extLst>
        </c:ser>
        <c:dLbls>
          <c:showLegendKey val="0"/>
          <c:showVal val="0"/>
          <c:showCatName val="0"/>
          <c:showSerName val="0"/>
          <c:showPercent val="0"/>
          <c:showBubbleSize val="0"/>
        </c:dLbls>
        <c:marker val="1"/>
        <c:smooth val="0"/>
        <c:axId val="413259664"/>
        <c:axId val="413261232"/>
      </c:lineChart>
      <c:dateAx>
        <c:axId val="413259664"/>
        <c:scaling>
          <c:orientation val="minMax"/>
        </c:scaling>
        <c:delete val="1"/>
        <c:axPos val="b"/>
        <c:numFmt formatCode="&quot;H&quot;yy" sourceLinked="1"/>
        <c:majorTickMark val="none"/>
        <c:minorTickMark val="none"/>
        <c:tickLblPos val="none"/>
        <c:crossAx val="413261232"/>
        <c:crosses val="autoZero"/>
        <c:auto val="1"/>
        <c:lblOffset val="100"/>
        <c:baseTimeUnit val="years"/>
      </c:dateAx>
      <c:valAx>
        <c:axId val="41326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5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287.14</c:v>
                </c:pt>
              </c:numCache>
            </c:numRef>
          </c:val>
          <c:extLst xmlns:c16r2="http://schemas.microsoft.com/office/drawing/2015/06/chart">
            <c:ext xmlns:c16="http://schemas.microsoft.com/office/drawing/2014/chart" uri="{C3380CC4-5D6E-409C-BE32-E72D297353CC}">
              <c16:uniqueId val="{00000000-C1AC-4081-A7C0-008F206677C4}"/>
            </c:ext>
          </c:extLst>
        </c:ser>
        <c:dLbls>
          <c:showLegendKey val="0"/>
          <c:showVal val="0"/>
          <c:showCatName val="0"/>
          <c:showSerName val="0"/>
          <c:showPercent val="0"/>
          <c:showBubbleSize val="0"/>
        </c:dLbls>
        <c:gapWidth val="150"/>
        <c:axId val="418278120"/>
        <c:axId val="41828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xmlns:c16r2="http://schemas.microsoft.com/office/drawing/2015/06/chart">
            <c:ext xmlns:c16="http://schemas.microsoft.com/office/drawing/2014/chart" uri="{C3380CC4-5D6E-409C-BE32-E72D297353CC}">
              <c16:uniqueId val="{00000001-C1AC-4081-A7C0-008F206677C4}"/>
            </c:ext>
          </c:extLst>
        </c:ser>
        <c:dLbls>
          <c:showLegendKey val="0"/>
          <c:showVal val="0"/>
          <c:showCatName val="0"/>
          <c:showSerName val="0"/>
          <c:showPercent val="0"/>
          <c:showBubbleSize val="0"/>
        </c:dLbls>
        <c:marker val="1"/>
        <c:smooth val="0"/>
        <c:axId val="418278120"/>
        <c:axId val="418282432"/>
      </c:lineChart>
      <c:dateAx>
        <c:axId val="418278120"/>
        <c:scaling>
          <c:orientation val="minMax"/>
        </c:scaling>
        <c:delete val="1"/>
        <c:axPos val="b"/>
        <c:numFmt formatCode="&quot;H&quot;yy" sourceLinked="1"/>
        <c:majorTickMark val="none"/>
        <c:minorTickMark val="none"/>
        <c:tickLblPos val="none"/>
        <c:crossAx val="418282432"/>
        <c:crosses val="autoZero"/>
        <c:auto val="1"/>
        <c:lblOffset val="100"/>
        <c:baseTimeUnit val="years"/>
      </c:dateAx>
      <c:valAx>
        <c:axId val="4182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2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いなべ市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45713</v>
      </c>
      <c r="AM8" s="51"/>
      <c r="AN8" s="51"/>
      <c r="AO8" s="51"/>
      <c r="AP8" s="51"/>
      <c r="AQ8" s="51"/>
      <c r="AR8" s="51"/>
      <c r="AS8" s="51"/>
      <c r="AT8" s="46">
        <f>データ!T6</f>
        <v>219.83</v>
      </c>
      <c r="AU8" s="46"/>
      <c r="AV8" s="46"/>
      <c r="AW8" s="46"/>
      <c r="AX8" s="46"/>
      <c r="AY8" s="46"/>
      <c r="AZ8" s="46"/>
      <c r="BA8" s="46"/>
      <c r="BB8" s="46">
        <f>データ!U6</f>
        <v>207.95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80.44</v>
      </c>
      <c r="J10" s="46"/>
      <c r="K10" s="46"/>
      <c r="L10" s="46"/>
      <c r="M10" s="46"/>
      <c r="N10" s="46"/>
      <c r="O10" s="46"/>
      <c r="P10" s="46">
        <f>データ!P6</f>
        <v>9.4600000000000009</v>
      </c>
      <c r="Q10" s="46"/>
      <c r="R10" s="46"/>
      <c r="S10" s="46"/>
      <c r="T10" s="46"/>
      <c r="U10" s="46"/>
      <c r="V10" s="46"/>
      <c r="W10" s="46">
        <f>データ!Q6</f>
        <v>87.71</v>
      </c>
      <c r="X10" s="46"/>
      <c r="Y10" s="46"/>
      <c r="Z10" s="46"/>
      <c r="AA10" s="46"/>
      <c r="AB10" s="46"/>
      <c r="AC10" s="46"/>
      <c r="AD10" s="51">
        <f>データ!R6</f>
        <v>2090</v>
      </c>
      <c r="AE10" s="51"/>
      <c r="AF10" s="51"/>
      <c r="AG10" s="51"/>
      <c r="AH10" s="51"/>
      <c r="AI10" s="51"/>
      <c r="AJ10" s="51"/>
      <c r="AK10" s="2"/>
      <c r="AL10" s="51">
        <f>データ!V6</f>
        <v>4315</v>
      </c>
      <c r="AM10" s="51"/>
      <c r="AN10" s="51"/>
      <c r="AO10" s="51"/>
      <c r="AP10" s="51"/>
      <c r="AQ10" s="51"/>
      <c r="AR10" s="51"/>
      <c r="AS10" s="51"/>
      <c r="AT10" s="46">
        <f>データ!W6</f>
        <v>2.25</v>
      </c>
      <c r="AU10" s="46"/>
      <c r="AV10" s="46"/>
      <c r="AW10" s="46"/>
      <c r="AX10" s="46"/>
      <c r="AY10" s="46"/>
      <c r="AZ10" s="46"/>
      <c r="BA10" s="46"/>
      <c r="BB10" s="46">
        <f>データ!X6</f>
        <v>1917.78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14gCw2FX9WfOnqBDLNbGngwhMIPAjV5Ovt4Gcp61mb6SQPPs+UY57R3vBcYBFwQU97RmvVuXZ0eaEjvK0MgvqA==" saltValue="LWVtD7B6bYoW/FDN7Z2A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242144</v>
      </c>
      <c r="D6" s="33">
        <f t="shared" si="3"/>
        <v>46</v>
      </c>
      <c r="E6" s="33">
        <f t="shared" si="3"/>
        <v>17</v>
      </c>
      <c r="F6" s="33">
        <f t="shared" si="3"/>
        <v>5</v>
      </c>
      <c r="G6" s="33">
        <f t="shared" si="3"/>
        <v>0</v>
      </c>
      <c r="H6" s="33" t="str">
        <f t="shared" si="3"/>
        <v>三重県　いなべ市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80.44</v>
      </c>
      <c r="P6" s="34">
        <f t="shared" si="3"/>
        <v>9.4600000000000009</v>
      </c>
      <c r="Q6" s="34">
        <f t="shared" si="3"/>
        <v>87.71</v>
      </c>
      <c r="R6" s="34">
        <f t="shared" si="3"/>
        <v>2090</v>
      </c>
      <c r="S6" s="34">
        <f t="shared" si="3"/>
        <v>45713</v>
      </c>
      <c r="T6" s="34">
        <f t="shared" si="3"/>
        <v>219.83</v>
      </c>
      <c r="U6" s="34">
        <f t="shared" si="3"/>
        <v>207.95</v>
      </c>
      <c r="V6" s="34">
        <f t="shared" si="3"/>
        <v>4315</v>
      </c>
      <c r="W6" s="34">
        <f t="shared" si="3"/>
        <v>2.25</v>
      </c>
      <c r="X6" s="34">
        <f t="shared" si="3"/>
        <v>1917.78</v>
      </c>
      <c r="Y6" s="35" t="str">
        <f>IF(Y7="",NA(),Y7)</f>
        <v>-</v>
      </c>
      <c r="Z6" s="35" t="str">
        <f t="shared" ref="Z6:AH6" si="4">IF(Z7="",NA(),Z7)</f>
        <v>-</v>
      </c>
      <c r="AA6" s="35" t="str">
        <f t="shared" si="4"/>
        <v>-</v>
      </c>
      <c r="AB6" s="35" t="str">
        <f t="shared" si="4"/>
        <v>-</v>
      </c>
      <c r="AC6" s="35">
        <f t="shared" si="4"/>
        <v>110.95</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101.41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137.58000000000001</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37.090000000000003</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287.14</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54.16</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99.81</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50.63</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242144</v>
      </c>
      <c r="D7" s="37">
        <v>46</v>
      </c>
      <c r="E7" s="37">
        <v>17</v>
      </c>
      <c r="F7" s="37">
        <v>5</v>
      </c>
      <c r="G7" s="37">
        <v>0</v>
      </c>
      <c r="H7" s="37" t="s">
        <v>96</v>
      </c>
      <c r="I7" s="37" t="s">
        <v>97</v>
      </c>
      <c r="J7" s="37" t="s">
        <v>98</v>
      </c>
      <c r="K7" s="37" t="s">
        <v>99</v>
      </c>
      <c r="L7" s="37" t="s">
        <v>100</v>
      </c>
      <c r="M7" s="37" t="s">
        <v>101</v>
      </c>
      <c r="N7" s="38" t="s">
        <v>102</v>
      </c>
      <c r="O7" s="38">
        <v>80.44</v>
      </c>
      <c r="P7" s="38">
        <v>9.4600000000000009</v>
      </c>
      <c r="Q7" s="38">
        <v>87.71</v>
      </c>
      <c r="R7" s="38">
        <v>2090</v>
      </c>
      <c r="S7" s="38">
        <v>45713</v>
      </c>
      <c r="T7" s="38">
        <v>219.83</v>
      </c>
      <c r="U7" s="38">
        <v>207.95</v>
      </c>
      <c r="V7" s="38">
        <v>4315</v>
      </c>
      <c r="W7" s="38">
        <v>2.25</v>
      </c>
      <c r="X7" s="38">
        <v>1917.78</v>
      </c>
      <c r="Y7" s="38" t="s">
        <v>102</v>
      </c>
      <c r="Z7" s="38" t="s">
        <v>102</v>
      </c>
      <c r="AA7" s="38" t="s">
        <v>102</v>
      </c>
      <c r="AB7" s="38" t="s">
        <v>102</v>
      </c>
      <c r="AC7" s="38">
        <v>110.95</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101.41</v>
      </c>
      <c r="AZ7" s="38" t="s">
        <v>102</v>
      </c>
      <c r="BA7" s="38" t="s">
        <v>102</v>
      </c>
      <c r="BB7" s="38" t="s">
        <v>102</v>
      </c>
      <c r="BC7" s="38" t="s">
        <v>102</v>
      </c>
      <c r="BD7" s="38">
        <v>26.99</v>
      </c>
      <c r="BE7" s="38">
        <v>33.840000000000003</v>
      </c>
      <c r="BF7" s="38" t="s">
        <v>102</v>
      </c>
      <c r="BG7" s="38" t="s">
        <v>102</v>
      </c>
      <c r="BH7" s="38" t="s">
        <v>102</v>
      </c>
      <c r="BI7" s="38" t="s">
        <v>102</v>
      </c>
      <c r="BJ7" s="38">
        <v>137.58000000000001</v>
      </c>
      <c r="BK7" s="38" t="s">
        <v>102</v>
      </c>
      <c r="BL7" s="38" t="s">
        <v>102</v>
      </c>
      <c r="BM7" s="38" t="s">
        <v>102</v>
      </c>
      <c r="BN7" s="38" t="s">
        <v>102</v>
      </c>
      <c r="BO7" s="38">
        <v>826.83</v>
      </c>
      <c r="BP7" s="38">
        <v>765.47</v>
      </c>
      <c r="BQ7" s="38" t="s">
        <v>102</v>
      </c>
      <c r="BR7" s="38" t="s">
        <v>102</v>
      </c>
      <c r="BS7" s="38" t="s">
        <v>102</v>
      </c>
      <c r="BT7" s="38" t="s">
        <v>102</v>
      </c>
      <c r="BU7" s="38">
        <v>37.090000000000003</v>
      </c>
      <c r="BV7" s="38" t="s">
        <v>102</v>
      </c>
      <c r="BW7" s="38" t="s">
        <v>102</v>
      </c>
      <c r="BX7" s="38" t="s">
        <v>102</v>
      </c>
      <c r="BY7" s="38" t="s">
        <v>102</v>
      </c>
      <c r="BZ7" s="38">
        <v>57.31</v>
      </c>
      <c r="CA7" s="38">
        <v>59.59</v>
      </c>
      <c r="CB7" s="38" t="s">
        <v>102</v>
      </c>
      <c r="CC7" s="38" t="s">
        <v>102</v>
      </c>
      <c r="CD7" s="38" t="s">
        <v>102</v>
      </c>
      <c r="CE7" s="38" t="s">
        <v>102</v>
      </c>
      <c r="CF7" s="38">
        <v>287.14</v>
      </c>
      <c r="CG7" s="38" t="s">
        <v>102</v>
      </c>
      <c r="CH7" s="38" t="s">
        <v>102</v>
      </c>
      <c r="CI7" s="38" t="s">
        <v>102</v>
      </c>
      <c r="CJ7" s="38" t="s">
        <v>102</v>
      </c>
      <c r="CK7" s="38">
        <v>273.52</v>
      </c>
      <c r="CL7" s="38">
        <v>257.86</v>
      </c>
      <c r="CM7" s="38" t="s">
        <v>102</v>
      </c>
      <c r="CN7" s="38" t="s">
        <v>102</v>
      </c>
      <c r="CO7" s="38" t="s">
        <v>102</v>
      </c>
      <c r="CP7" s="38" t="s">
        <v>102</v>
      </c>
      <c r="CQ7" s="38">
        <v>54.16</v>
      </c>
      <c r="CR7" s="38" t="s">
        <v>102</v>
      </c>
      <c r="CS7" s="38" t="s">
        <v>102</v>
      </c>
      <c r="CT7" s="38" t="s">
        <v>102</v>
      </c>
      <c r="CU7" s="38" t="s">
        <v>102</v>
      </c>
      <c r="CV7" s="38">
        <v>50.14</v>
      </c>
      <c r="CW7" s="38">
        <v>51.3</v>
      </c>
      <c r="CX7" s="38" t="s">
        <v>102</v>
      </c>
      <c r="CY7" s="38" t="s">
        <v>102</v>
      </c>
      <c r="CZ7" s="38" t="s">
        <v>102</v>
      </c>
      <c r="DA7" s="38" t="s">
        <v>102</v>
      </c>
      <c r="DB7" s="38">
        <v>99.81</v>
      </c>
      <c r="DC7" s="38" t="s">
        <v>102</v>
      </c>
      <c r="DD7" s="38" t="s">
        <v>102</v>
      </c>
      <c r="DE7" s="38" t="s">
        <v>102</v>
      </c>
      <c r="DF7" s="38" t="s">
        <v>102</v>
      </c>
      <c r="DG7" s="38">
        <v>84.98</v>
      </c>
      <c r="DH7" s="38">
        <v>86.22</v>
      </c>
      <c r="DI7" s="38" t="s">
        <v>102</v>
      </c>
      <c r="DJ7" s="38" t="s">
        <v>102</v>
      </c>
      <c r="DK7" s="38" t="s">
        <v>102</v>
      </c>
      <c r="DL7" s="38" t="s">
        <v>102</v>
      </c>
      <c r="DM7" s="38">
        <v>50.63</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2021-01-29T06:13:24Z</cp:lastPrinted>
  <dcterms:created xsi:type="dcterms:W3CDTF">2020-12-04T02:37:07Z</dcterms:created>
  <dcterms:modified xsi:type="dcterms:W3CDTF">2021-02-02T06:12:43Z</dcterms:modified>
  <cp:category/>
</cp:coreProperties>
</file>