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9750" windowHeight="7695"/>
  </bookViews>
  <sheets>
    <sheet name="表1-2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D20" i="1"/>
  <c r="C20" i="1"/>
  <c r="M39" i="1" l="1"/>
  <c r="L39" i="1"/>
  <c r="J39" i="1"/>
  <c r="I39" i="1"/>
  <c r="M20" i="1"/>
  <c r="L20" i="1"/>
  <c r="J20" i="1"/>
  <c r="I20" i="1"/>
  <c r="G39" i="1"/>
  <c r="F39" i="1"/>
  <c r="D39" i="1"/>
  <c r="C39" i="1"/>
</calcChain>
</file>

<file path=xl/sharedStrings.xml><?xml version="1.0" encoding="utf-8"?>
<sst xmlns="http://schemas.openxmlformats.org/spreadsheetml/2006/main" count="86" uniqueCount="37">
  <si>
    <t>年　次</t>
    <rPh sb="0" eb="3">
      <t>ネンジ</t>
    </rPh>
    <phoneticPr fontId="3"/>
  </si>
  <si>
    <t>三　　　　　重　　　　　県</t>
    <rPh sb="0" eb="13">
      <t>ミエケン</t>
    </rPh>
    <phoneticPr fontId="3"/>
  </si>
  <si>
    <t>全　　　　　　　国</t>
    <rPh sb="0" eb="9">
      <t>ゼンコク</t>
    </rPh>
    <phoneticPr fontId="3"/>
  </si>
  <si>
    <t>事 業 所 数</t>
    <rPh sb="0" eb="3">
      <t>ジギョウ</t>
    </rPh>
    <rPh sb="4" eb="5">
      <t>トコロ</t>
    </rPh>
    <rPh sb="6" eb="7">
      <t>スウ</t>
    </rPh>
    <phoneticPr fontId="3"/>
  </si>
  <si>
    <t>従 業 者 数</t>
    <rPh sb="0" eb="5">
      <t>ジュウギョウシャ</t>
    </rPh>
    <rPh sb="6" eb="7">
      <t>スウ</t>
    </rPh>
    <phoneticPr fontId="3"/>
  </si>
  <si>
    <t>事 業 所 数</t>
    <rPh sb="0" eb="5">
      <t>ジギョウショ</t>
    </rPh>
    <rPh sb="6" eb="7">
      <t>スウ</t>
    </rPh>
    <phoneticPr fontId="3"/>
  </si>
  <si>
    <t>実 数</t>
    <rPh sb="0" eb="3">
      <t>ジッスウ</t>
    </rPh>
    <phoneticPr fontId="3"/>
  </si>
  <si>
    <t>22年</t>
    <rPh sb="2" eb="3">
      <t>ネン</t>
    </rPh>
    <phoneticPr fontId="3"/>
  </si>
  <si>
    <t>人</t>
    <rPh sb="0" eb="1">
      <t>ニン</t>
    </rPh>
    <phoneticPr fontId="3"/>
  </si>
  <si>
    <t>％</t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</si>
  <si>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</si>
  <si>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</si>
  <si>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</si>
  <si>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</si>
  <si>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</si>
  <si>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</si>
  <si>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</si>
  <si>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製 造 品 出 荷 額 等</t>
    <rPh sb="0" eb="3">
      <t>セイゾウ</t>
    </rPh>
    <rPh sb="4" eb="5">
      <t>ヒン</t>
    </rPh>
    <rPh sb="6" eb="11">
      <t>シュッカガク</t>
    </rPh>
    <rPh sb="12" eb="13">
      <t>ナド</t>
    </rPh>
    <phoneticPr fontId="3"/>
  </si>
  <si>
    <t>前年比</t>
    <rPh sb="0" eb="2">
      <t>ゼンネン</t>
    </rPh>
    <phoneticPr fontId="3"/>
  </si>
  <si>
    <t>=100</t>
    <phoneticPr fontId="3"/>
  </si>
  <si>
    <t>百万円</t>
    <rPh sb="0" eb="1">
      <t>ヒャク</t>
    </rPh>
    <rPh sb="1" eb="3">
      <t>マンエン</t>
    </rPh>
    <phoneticPr fontId="3"/>
  </si>
  <si>
    <t>平成23年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</si>
  <si>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</si>
  <si>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付加価値額
（従業者29人以下の
事業所は粗付加価値額）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7" eb="20">
      <t>ジギョウショ</t>
    </rPh>
    <rPh sb="21" eb="22">
      <t>ホボ</t>
    </rPh>
    <rPh sb="22" eb="24">
      <t>フカ</t>
    </rPh>
    <rPh sb="24" eb="26">
      <t>カチ</t>
    </rPh>
    <rPh sb="26" eb="27">
      <t>ガク</t>
    </rPh>
    <phoneticPr fontId="3"/>
  </si>
  <si>
    <t>表１－２ 事業所数、従業者数、製造品出荷額等、付加価値額の推移（従業者4人以上の事業所）</t>
    <rPh sb="0" eb="1">
      <t>ヒョウ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セイゾウ</t>
    </rPh>
    <rPh sb="17" eb="18">
      <t>ヒン</t>
    </rPh>
    <rPh sb="18" eb="21">
      <t>シュッカガク</t>
    </rPh>
    <rPh sb="21" eb="22">
      <t>ナド</t>
    </rPh>
    <rPh sb="23" eb="25">
      <t>フカ</t>
    </rPh>
    <rPh sb="25" eb="27">
      <t>カチ</t>
    </rPh>
    <rPh sb="27" eb="28">
      <t>ガク</t>
    </rPh>
    <rPh sb="29" eb="31">
      <t>スイイ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3"/>
  </si>
  <si>
    <t xml:space="preserve"> </t>
    <phoneticPr fontId="2"/>
  </si>
  <si>
    <t>注１：下線付きの年次は経済センサス‐活動調査の数値、その他の年次は工業統計調査の数値。</t>
    <rPh sb="0" eb="1">
      <t>チュウ</t>
    </rPh>
    <phoneticPr fontId="3"/>
  </si>
  <si>
    <t>　 ４：製造品出荷額等及び付加価値額については、それぞれの年次における1～12月の1年間の数値。</t>
    <rPh sb="11" eb="12">
      <t>オヨ</t>
    </rPh>
    <phoneticPr fontId="3"/>
  </si>
  <si>
    <t>実　数</t>
    <rPh sb="0" eb="3">
      <t>ジッスウ</t>
    </rPh>
    <phoneticPr fontId="3"/>
  </si>
  <si>
    <t>=100</t>
    <phoneticPr fontId="3"/>
  </si>
  <si>
    <t>平成29年</t>
    <rPh sb="0" eb="2">
      <t>ヘイセイ</t>
    </rPh>
    <rPh sb="4" eb="5">
      <t>ネン</t>
    </rPh>
    <phoneticPr fontId="3"/>
  </si>
  <si>
    <t>前年比</t>
    <rPh sb="0" eb="3">
      <t>ゼンネンヒ</t>
    </rPh>
    <phoneticPr fontId="3"/>
  </si>
  <si>
    <t>平成30年</t>
    <rPh sb="0" eb="2">
      <t>ヘイセイ</t>
    </rPh>
    <rPh sb="4" eb="5">
      <t>ネン</t>
    </rPh>
    <phoneticPr fontId="3"/>
  </si>
  <si>
    <t>　 ３：事業所数及び従業者数については、下線付き平成24年は平成24年2月1日現在、下線付き平成28年は平成28年6月1日現在、
       平成29年以降は同じ年の6月1日現在、その他の年次は同じ年の12月31日現在の数値。</t>
    <rPh sb="24" eb="26">
      <t>ヘイセイ</t>
    </rPh>
    <rPh sb="46" eb="48">
      <t>ヘイセイ</t>
    </rPh>
    <rPh sb="72" eb="74">
      <t>ヘイセイ</t>
    </rPh>
    <rPh sb="76" eb="77">
      <t>ネン</t>
    </rPh>
    <rPh sb="77" eb="79">
      <t>イコウ</t>
    </rPh>
    <rPh sb="80" eb="81">
      <t>オナ</t>
    </rPh>
    <rPh sb="82" eb="83">
      <t>トシ</t>
    </rPh>
    <rPh sb="85" eb="86">
      <t>ツキ</t>
    </rPh>
    <rPh sb="87" eb="88">
      <t>ヒ</t>
    </rPh>
    <rPh sb="88" eb="90">
      <t>ゲンザイ</t>
    </rPh>
    <phoneticPr fontId="10"/>
  </si>
  <si>
    <t>令和元年</t>
    <rPh sb="0" eb="2">
      <t>レイワ</t>
    </rPh>
    <rPh sb="2" eb="4">
      <t>ガンネン</t>
    </rPh>
    <phoneticPr fontId="3"/>
  </si>
  <si>
    <t>平成19年</t>
    <rPh sb="0" eb="2">
      <t>ヘイセイ</t>
    </rPh>
    <rPh sb="4" eb="5">
      <t>ネン</t>
    </rPh>
    <phoneticPr fontId="3"/>
  </si>
  <si>
    <t>　 ２：平成27年の製造品出荷額等及び付加価値額については、個人経営調査票による調査分を含まない。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</si>
</sst>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&quot;△ &quot;#,##0.0"/>
    <numFmt numFmtId="178" formatCode="[$-411]ggge&quot;年&quot;"/>
    <numFmt numFmtId="179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7" fillId="0" borderId="0" xfId="0" applyFont="1" applyAlignment="1"/>
    <xf numFmtId="0" fontId="0" fillId="2" borderId="0" xfId="0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vertical="center"/>
    </xf>
    <xf numFmtId="176" fontId="8" fillId="2" borderId="15" xfId="0" applyNumberFormat="1" applyFont="1" applyFill="1" applyBorder="1" applyAlignment="1">
      <alignment vertical="center"/>
    </xf>
    <xf numFmtId="177" fontId="8" fillId="2" borderId="16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14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quotePrefix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3" fontId="8" fillId="4" borderId="14" xfId="0" applyNumberFormat="1" applyFont="1" applyFill="1" applyBorder="1" applyAlignment="1">
      <alignment vertical="center"/>
    </xf>
    <xf numFmtId="176" fontId="8" fillId="4" borderId="15" xfId="0" applyNumberFormat="1" applyFont="1" applyFill="1" applyBorder="1" applyAlignment="1">
      <alignment vertical="center"/>
    </xf>
    <xf numFmtId="177" fontId="8" fillId="4" borderId="16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>
      <alignment vertical="center"/>
    </xf>
    <xf numFmtId="179" fontId="8" fillId="4" borderId="0" xfId="0" applyNumberFormat="1" applyFont="1" applyFill="1" applyBorder="1" applyAlignment="1">
      <alignment vertical="center"/>
    </xf>
    <xf numFmtId="38" fontId="8" fillId="4" borderId="0" xfId="1" applyFont="1" applyFill="1" applyBorder="1" applyAlignment="1">
      <alignment vertical="center"/>
    </xf>
    <xf numFmtId="38" fontId="8" fillId="4" borderId="14" xfId="1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quotePrefix="1" applyFont="1" applyFill="1" applyBorder="1" applyAlignment="1">
      <alignment horizontal="center" vertical="center"/>
    </xf>
    <xf numFmtId="0" fontId="8" fillId="5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/>
    <xf numFmtId="0" fontId="8" fillId="2" borderId="12" xfId="0" applyFont="1" applyFill="1" applyBorder="1" applyAlignment="1">
      <alignment vertical="center"/>
    </xf>
    <xf numFmtId="178" fontId="9" fillId="2" borderId="5" xfId="0" applyNumberFormat="1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177" fontId="8" fillId="2" borderId="16" xfId="0" applyNumberFormat="1" applyFont="1" applyFill="1" applyBorder="1" applyAlignment="1">
      <alignment horizontal="right" vertical="center"/>
    </xf>
    <xf numFmtId="3" fontId="8" fillId="2" borderId="18" xfId="0" applyNumberFormat="1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177" fontId="8" fillId="2" borderId="20" xfId="0" applyNumberFormat="1" applyFont="1" applyFill="1" applyBorder="1" applyAlignment="1">
      <alignment vertical="center"/>
    </xf>
    <xf numFmtId="179" fontId="8" fillId="2" borderId="9" xfId="0" applyNumberFormat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vertical="center"/>
    </xf>
    <xf numFmtId="38" fontId="8" fillId="2" borderId="18" xfId="1" applyFont="1" applyFill="1" applyBorder="1" applyAlignment="1">
      <alignment vertical="center"/>
    </xf>
    <xf numFmtId="177" fontId="8" fillId="2" borderId="20" xfId="0" applyNumberFormat="1" applyFont="1" applyFill="1" applyBorder="1" applyAlignment="1">
      <alignment horizontal="right" vertical="center"/>
    </xf>
    <xf numFmtId="177" fontId="8" fillId="2" borderId="19" xfId="2" applyNumberFormat="1" applyFont="1" applyFill="1" applyBorder="1" applyAlignment="1">
      <alignment vertical="center"/>
    </xf>
    <xf numFmtId="177" fontId="8" fillId="2" borderId="20" xfId="2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7"/>
  <sheetViews>
    <sheetView tabSelected="1" zoomScale="65" zoomScaleNormal="65" workbookViewId="0"/>
  </sheetViews>
  <sheetFormatPr defaultRowHeight="13.5" x14ac:dyDescent="0.15"/>
  <cols>
    <col min="1" max="1" width="14" style="1" customWidth="1"/>
    <col min="2" max="2" width="15.75" style="1" customWidth="1"/>
    <col min="3" max="3" width="10.125" style="1" customWidth="1"/>
    <col min="4" max="4" width="10.875" style="1" customWidth="1"/>
    <col min="5" max="5" width="15.75" style="1" customWidth="1"/>
    <col min="6" max="6" width="10.125" style="1" customWidth="1"/>
    <col min="7" max="7" width="10.875" style="1" customWidth="1"/>
    <col min="8" max="8" width="16.875" style="1" customWidth="1"/>
    <col min="9" max="9" width="10.125" style="1" customWidth="1"/>
    <col min="10" max="10" width="10.875" customWidth="1"/>
    <col min="11" max="11" width="16.875" customWidth="1"/>
    <col min="12" max="12" width="10.125" customWidth="1"/>
    <col min="13" max="13" width="10.875" customWidth="1"/>
  </cols>
  <sheetData>
    <row r="1" spans="1:13" x14ac:dyDescent="0.15">
      <c r="A1" s="4" t="s">
        <v>25</v>
      </c>
      <c r="B1" s="4"/>
      <c r="C1" s="4"/>
      <c r="D1" s="4"/>
      <c r="E1" s="4"/>
      <c r="F1" s="4"/>
      <c r="G1" s="4"/>
      <c r="H1" s="4"/>
      <c r="I1" s="4"/>
    </row>
    <row r="2" spans="1:13" ht="27" customHeight="1" x14ac:dyDescent="0.15">
      <c r="A2" s="22" t="s">
        <v>24</v>
      </c>
      <c r="B2" s="6"/>
      <c r="C2" s="6"/>
      <c r="D2" s="6"/>
      <c r="E2" s="6"/>
      <c r="F2" s="6"/>
      <c r="G2" s="6"/>
      <c r="H2" s="6"/>
      <c r="I2" s="6"/>
    </row>
    <row r="3" spans="1:13" ht="11.25" customHeight="1" x14ac:dyDescent="0.15">
      <c r="A3" s="4"/>
      <c r="B3" s="4"/>
      <c r="C3" s="4"/>
      <c r="D3" s="4"/>
      <c r="E3" s="4"/>
      <c r="F3" s="4"/>
      <c r="G3" s="4"/>
      <c r="H3" s="4"/>
      <c r="I3" s="4"/>
    </row>
    <row r="4" spans="1:13" s="1" customFormat="1" ht="27" customHeight="1" x14ac:dyDescent="0.15">
      <c r="A4" s="63" t="s">
        <v>0</v>
      </c>
      <c r="B4" s="68" t="s">
        <v>1</v>
      </c>
      <c r="C4" s="69"/>
      <c r="D4" s="69"/>
      <c r="E4" s="69"/>
      <c r="F4" s="69"/>
      <c r="G4" s="69"/>
      <c r="H4" s="68" t="s">
        <v>2</v>
      </c>
      <c r="I4" s="69"/>
      <c r="J4" s="69"/>
      <c r="K4" s="69"/>
      <c r="L4" s="69"/>
      <c r="M4" s="70"/>
    </row>
    <row r="5" spans="1:13" s="1" customFormat="1" ht="36.75" customHeight="1" x14ac:dyDescent="0.15">
      <c r="A5" s="64"/>
      <c r="B5" s="68" t="s">
        <v>3</v>
      </c>
      <c r="C5" s="69"/>
      <c r="D5" s="70"/>
      <c r="E5" s="68" t="s">
        <v>4</v>
      </c>
      <c r="F5" s="69"/>
      <c r="G5" s="70"/>
      <c r="H5" s="68" t="s">
        <v>5</v>
      </c>
      <c r="I5" s="69"/>
      <c r="J5" s="70"/>
      <c r="K5" s="68" t="s">
        <v>4</v>
      </c>
      <c r="L5" s="69"/>
      <c r="M5" s="70"/>
    </row>
    <row r="6" spans="1:13" s="1" customFormat="1" ht="18.75" customHeight="1" x14ac:dyDescent="0.15">
      <c r="A6" s="64"/>
      <c r="B6" s="66" t="s">
        <v>6</v>
      </c>
      <c r="C6" s="41" t="s">
        <v>7</v>
      </c>
      <c r="D6" s="66" t="s">
        <v>31</v>
      </c>
      <c r="E6" s="66" t="s">
        <v>28</v>
      </c>
      <c r="F6" s="41" t="s">
        <v>7</v>
      </c>
      <c r="G6" s="66" t="s">
        <v>31</v>
      </c>
      <c r="H6" s="66" t="s">
        <v>6</v>
      </c>
      <c r="I6" s="41" t="s">
        <v>7</v>
      </c>
      <c r="J6" s="66" t="s">
        <v>31</v>
      </c>
      <c r="K6" s="66" t="s">
        <v>6</v>
      </c>
      <c r="L6" s="41" t="s">
        <v>7</v>
      </c>
      <c r="M6" s="66" t="s">
        <v>31</v>
      </c>
    </row>
    <row r="7" spans="1:13" s="1" customFormat="1" ht="21" customHeight="1" x14ac:dyDescent="0.15">
      <c r="A7" s="65"/>
      <c r="B7" s="67"/>
      <c r="C7" s="42" t="s">
        <v>29</v>
      </c>
      <c r="D7" s="67"/>
      <c r="E7" s="67"/>
      <c r="F7" s="43" t="s">
        <v>29</v>
      </c>
      <c r="G7" s="67"/>
      <c r="H7" s="67"/>
      <c r="I7" s="42" t="s">
        <v>29</v>
      </c>
      <c r="J7" s="67"/>
      <c r="K7" s="67"/>
      <c r="L7" s="42" t="s">
        <v>29</v>
      </c>
      <c r="M7" s="67"/>
    </row>
    <row r="8" spans="1:13" s="1" customFormat="1" ht="22.5" customHeight="1" x14ac:dyDescent="0.15">
      <c r="A8" s="8"/>
      <c r="B8" s="9"/>
      <c r="C8" s="13"/>
      <c r="D8" s="13"/>
      <c r="E8" s="12" t="s">
        <v>8</v>
      </c>
      <c r="F8" s="40"/>
      <c r="G8" s="40"/>
      <c r="H8" s="14"/>
      <c r="I8" s="10"/>
      <c r="J8" s="10"/>
      <c r="K8" s="12" t="s">
        <v>8</v>
      </c>
      <c r="L8" s="10"/>
      <c r="M8" s="45"/>
    </row>
    <row r="9" spans="1:13" s="1" customFormat="1" ht="33.75" customHeight="1" x14ac:dyDescent="0.15">
      <c r="A9" s="15" t="s">
        <v>35</v>
      </c>
      <c r="B9" s="16">
        <v>4598</v>
      </c>
      <c r="C9" s="17">
        <v>115.4</v>
      </c>
      <c r="D9" s="18">
        <v>-1.1000000000000001</v>
      </c>
      <c r="E9" s="16">
        <v>212181</v>
      </c>
      <c r="F9" s="17">
        <v>111.6</v>
      </c>
      <c r="G9" s="18">
        <v>5.8</v>
      </c>
      <c r="H9" s="19">
        <v>258232</v>
      </c>
      <c r="I9" s="17">
        <v>115.1</v>
      </c>
      <c r="J9" s="18">
        <v>-0.1</v>
      </c>
      <c r="K9" s="19">
        <v>8518545</v>
      </c>
      <c r="L9" s="17">
        <v>111.2</v>
      </c>
      <c r="M9" s="18">
        <v>3.6</v>
      </c>
    </row>
    <row r="10" spans="1:13" s="1" customFormat="1" ht="33" customHeight="1" x14ac:dyDescent="0.15">
      <c r="A10" s="15" t="s">
        <v>10</v>
      </c>
      <c r="B10" s="16">
        <v>4685</v>
      </c>
      <c r="C10" s="17">
        <v>117.6</v>
      </c>
      <c r="D10" s="18">
        <v>1.9</v>
      </c>
      <c r="E10" s="16">
        <v>208341</v>
      </c>
      <c r="F10" s="17">
        <v>109.5</v>
      </c>
      <c r="G10" s="18">
        <v>-1.8</v>
      </c>
      <c r="H10" s="19">
        <v>263061</v>
      </c>
      <c r="I10" s="17">
        <v>117.2</v>
      </c>
      <c r="J10" s="18">
        <v>1.9</v>
      </c>
      <c r="K10" s="19">
        <v>8364607</v>
      </c>
      <c r="L10" s="17">
        <v>109.1</v>
      </c>
      <c r="M10" s="18">
        <v>-1.8</v>
      </c>
    </row>
    <row r="11" spans="1:13" s="1" customFormat="1" ht="33" customHeight="1" x14ac:dyDescent="0.15">
      <c r="A11" s="15" t="s">
        <v>11</v>
      </c>
      <c r="B11" s="16">
        <v>4188</v>
      </c>
      <c r="C11" s="17">
        <v>105.1</v>
      </c>
      <c r="D11" s="18">
        <v>-10.6</v>
      </c>
      <c r="E11" s="16">
        <v>190014</v>
      </c>
      <c r="F11" s="17">
        <v>99.9</v>
      </c>
      <c r="G11" s="18">
        <v>-8.8000000000000007</v>
      </c>
      <c r="H11" s="19">
        <v>235817</v>
      </c>
      <c r="I11" s="17">
        <v>105.1</v>
      </c>
      <c r="J11" s="18">
        <v>-10.4</v>
      </c>
      <c r="K11" s="19">
        <v>7735789</v>
      </c>
      <c r="L11" s="17">
        <v>100.9</v>
      </c>
      <c r="M11" s="18">
        <v>-7.5</v>
      </c>
    </row>
    <row r="12" spans="1:13" s="1" customFormat="1" ht="33" customHeight="1" x14ac:dyDescent="0.15">
      <c r="A12" s="32" t="s">
        <v>12</v>
      </c>
      <c r="B12" s="33">
        <v>3983</v>
      </c>
      <c r="C12" s="34">
        <v>100</v>
      </c>
      <c r="D12" s="35">
        <v>-4.9000000000000004</v>
      </c>
      <c r="E12" s="33">
        <v>190185</v>
      </c>
      <c r="F12" s="34">
        <v>100</v>
      </c>
      <c r="G12" s="35">
        <v>0.1</v>
      </c>
      <c r="H12" s="36">
        <v>224403</v>
      </c>
      <c r="I12" s="34">
        <v>100</v>
      </c>
      <c r="J12" s="35">
        <v>-4.8</v>
      </c>
      <c r="K12" s="36">
        <v>7663847</v>
      </c>
      <c r="L12" s="34">
        <v>100</v>
      </c>
      <c r="M12" s="35">
        <v>-0.9</v>
      </c>
    </row>
    <row r="13" spans="1:13" s="1" customFormat="1" ht="33" customHeight="1" x14ac:dyDescent="0.15">
      <c r="A13" s="20" t="s">
        <v>13</v>
      </c>
      <c r="B13" s="16">
        <v>4192</v>
      </c>
      <c r="C13" s="17">
        <v>105.2</v>
      </c>
      <c r="D13" s="18">
        <v>5.2</v>
      </c>
      <c r="E13" s="16">
        <v>190930</v>
      </c>
      <c r="F13" s="17">
        <v>100.4</v>
      </c>
      <c r="G13" s="18">
        <v>0.4</v>
      </c>
      <c r="H13" s="19">
        <v>233186</v>
      </c>
      <c r="I13" s="17">
        <v>103.9</v>
      </c>
      <c r="J13" s="18">
        <v>3.9</v>
      </c>
      <c r="K13" s="19">
        <v>7472111</v>
      </c>
      <c r="L13" s="17">
        <v>97.5</v>
      </c>
      <c r="M13" s="18">
        <v>-2.5</v>
      </c>
    </row>
    <row r="14" spans="1:13" s="1" customFormat="1" ht="33" customHeight="1" x14ac:dyDescent="0.15">
      <c r="A14" s="15" t="s">
        <v>13</v>
      </c>
      <c r="B14" s="16">
        <v>3893</v>
      </c>
      <c r="C14" s="17">
        <v>97.7</v>
      </c>
      <c r="D14" s="18">
        <v>-7.1</v>
      </c>
      <c r="E14" s="16">
        <v>187837</v>
      </c>
      <c r="F14" s="17">
        <v>98.8</v>
      </c>
      <c r="G14" s="18">
        <v>-1.6</v>
      </c>
      <c r="H14" s="19">
        <v>216262</v>
      </c>
      <c r="I14" s="17">
        <v>96.4</v>
      </c>
      <c r="J14" s="18">
        <v>-7.3</v>
      </c>
      <c r="K14" s="19">
        <v>7425339</v>
      </c>
      <c r="L14" s="17">
        <v>96.9</v>
      </c>
      <c r="M14" s="18">
        <v>-0.6</v>
      </c>
    </row>
    <row r="15" spans="1:13" s="1" customFormat="1" ht="33" customHeight="1" x14ac:dyDescent="0.15">
      <c r="A15" s="21" t="s">
        <v>14</v>
      </c>
      <c r="B15" s="16">
        <v>3726</v>
      </c>
      <c r="C15" s="17">
        <v>93.5</v>
      </c>
      <c r="D15" s="18">
        <v>-4.3</v>
      </c>
      <c r="E15" s="16">
        <v>189161</v>
      </c>
      <c r="F15" s="17">
        <v>99.5</v>
      </c>
      <c r="G15" s="18">
        <v>0.7</v>
      </c>
      <c r="H15" s="19">
        <v>208029</v>
      </c>
      <c r="I15" s="17">
        <v>92.7</v>
      </c>
      <c r="J15" s="18">
        <v>-3.8</v>
      </c>
      <c r="K15" s="19">
        <v>7402984</v>
      </c>
      <c r="L15" s="17">
        <v>96.6</v>
      </c>
      <c r="M15" s="18">
        <v>-0.3</v>
      </c>
    </row>
    <row r="16" spans="1:13" s="1" customFormat="1" ht="33" customHeight="1" x14ac:dyDescent="0.15">
      <c r="A16" s="21" t="s">
        <v>15</v>
      </c>
      <c r="B16" s="16">
        <v>3647</v>
      </c>
      <c r="C16" s="17">
        <v>91.6</v>
      </c>
      <c r="D16" s="18">
        <v>-2.1</v>
      </c>
      <c r="E16" s="16">
        <v>189459</v>
      </c>
      <c r="F16" s="17">
        <v>99.6</v>
      </c>
      <c r="G16" s="18">
        <v>0.2</v>
      </c>
      <c r="H16" s="19">
        <v>202410</v>
      </c>
      <c r="I16" s="17">
        <v>90.2</v>
      </c>
      <c r="J16" s="18">
        <v>-2.7</v>
      </c>
      <c r="K16" s="19">
        <v>7403269</v>
      </c>
      <c r="L16" s="17">
        <v>96.6</v>
      </c>
      <c r="M16" s="18">
        <v>0</v>
      </c>
    </row>
    <row r="17" spans="1:13" s="1" customFormat="1" ht="33" customHeight="1" x14ac:dyDescent="0.15">
      <c r="A17" s="46" t="s">
        <v>16</v>
      </c>
      <c r="B17" s="16">
        <v>4070</v>
      </c>
      <c r="C17" s="17">
        <v>102.2</v>
      </c>
      <c r="D17" s="18">
        <v>11.6</v>
      </c>
      <c r="E17" s="16">
        <v>192100</v>
      </c>
      <c r="F17" s="17">
        <v>101</v>
      </c>
      <c r="G17" s="18">
        <v>1.4</v>
      </c>
      <c r="H17" s="19">
        <v>217601</v>
      </c>
      <c r="I17" s="17">
        <v>97</v>
      </c>
      <c r="J17" s="18">
        <v>7.5</v>
      </c>
      <c r="K17" s="19">
        <v>7497792</v>
      </c>
      <c r="L17" s="17">
        <v>97.8</v>
      </c>
      <c r="M17" s="18">
        <v>1.3</v>
      </c>
    </row>
    <row r="18" spans="1:13" s="1" customFormat="1" ht="33" customHeight="1" x14ac:dyDescent="0.15">
      <c r="A18" s="21" t="s">
        <v>30</v>
      </c>
      <c r="B18" s="16">
        <v>3498</v>
      </c>
      <c r="C18" s="17">
        <v>87.8</v>
      </c>
      <c r="D18" s="18">
        <v>-14.1</v>
      </c>
      <c r="E18" s="16">
        <v>197322</v>
      </c>
      <c r="F18" s="17">
        <v>103.8</v>
      </c>
      <c r="G18" s="18">
        <v>2.7</v>
      </c>
      <c r="H18" s="19">
        <v>191339</v>
      </c>
      <c r="I18" s="17">
        <v>85.3</v>
      </c>
      <c r="J18" s="18">
        <v>-12.1</v>
      </c>
      <c r="K18" s="19">
        <v>7571369</v>
      </c>
      <c r="L18" s="17">
        <v>98.8</v>
      </c>
      <c r="M18" s="18">
        <v>1</v>
      </c>
    </row>
    <row r="19" spans="1:13" s="1" customFormat="1" ht="33" customHeight="1" x14ac:dyDescent="0.15">
      <c r="A19" s="21" t="s">
        <v>32</v>
      </c>
      <c r="B19" s="16">
        <v>3447</v>
      </c>
      <c r="C19" s="17">
        <v>86.5</v>
      </c>
      <c r="D19" s="18">
        <v>-1.5</v>
      </c>
      <c r="E19" s="16">
        <v>200475</v>
      </c>
      <c r="F19" s="17">
        <v>105.4</v>
      </c>
      <c r="G19" s="18">
        <v>1.6</v>
      </c>
      <c r="H19" s="19">
        <v>188249</v>
      </c>
      <c r="I19" s="17">
        <v>83.9</v>
      </c>
      <c r="J19" s="18">
        <v>-1.6</v>
      </c>
      <c r="K19" s="19">
        <v>7697321</v>
      </c>
      <c r="L19" s="17">
        <v>100.4</v>
      </c>
      <c r="M19" s="18">
        <v>1.7</v>
      </c>
    </row>
    <row r="20" spans="1:13" s="1" customFormat="1" ht="33" customHeight="1" x14ac:dyDescent="0.15">
      <c r="A20" s="47" t="s">
        <v>34</v>
      </c>
      <c r="B20" s="53">
        <v>3405</v>
      </c>
      <c r="C20" s="61">
        <f>B20/B12*100</f>
        <v>85.488325382877235</v>
      </c>
      <c r="D20" s="62">
        <f>B20/B19*100-100</f>
        <v>-1.2184508268059204</v>
      </c>
      <c r="E20" s="53">
        <v>204521</v>
      </c>
      <c r="F20" s="61">
        <f>E20/E12*100</f>
        <v>107.53792360070457</v>
      </c>
      <c r="G20" s="62">
        <f>E20/E19*100-100</f>
        <v>2.0182067589474997</v>
      </c>
      <c r="H20" s="58">
        <v>185116</v>
      </c>
      <c r="I20" s="54">
        <f>H20/H12*100</f>
        <v>82.492658297794591</v>
      </c>
      <c r="J20" s="55">
        <f>H20/H19*100-100</f>
        <v>-1.6642850692434052</v>
      </c>
      <c r="K20" s="58">
        <v>7778124</v>
      </c>
      <c r="L20" s="54">
        <f>K20/K12*100</f>
        <v>101.49111797247518</v>
      </c>
      <c r="M20" s="55">
        <f>K20/K19*100-100</f>
        <v>1.0497548432759913</v>
      </c>
    </row>
    <row r="21" spans="1:13" s="3" customFormat="1" ht="18.75" customHeight="1" x14ac:dyDescent="0.15">
      <c r="A21" s="22"/>
      <c r="B21" s="23"/>
      <c r="C21" s="23"/>
      <c r="D21" s="23"/>
      <c r="E21" s="23"/>
      <c r="F21" s="23"/>
      <c r="G21" s="23"/>
      <c r="H21" s="23"/>
      <c r="I21" s="22"/>
      <c r="J21" s="44"/>
      <c r="K21" s="44"/>
      <c r="L21" s="44"/>
      <c r="M21" s="44"/>
    </row>
    <row r="22" spans="1:13" s="3" customFormat="1" ht="18.75" customHeigh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44"/>
      <c r="K22" s="44"/>
      <c r="L22" s="44"/>
      <c r="M22" s="44"/>
    </row>
    <row r="23" spans="1:13" s="1" customFormat="1" ht="26.25" customHeight="1" x14ac:dyDescent="0.15">
      <c r="A23" s="63" t="s">
        <v>0</v>
      </c>
      <c r="B23" s="71" t="s">
        <v>1</v>
      </c>
      <c r="C23" s="72"/>
      <c r="D23" s="72"/>
      <c r="E23" s="72"/>
      <c r="F23" s="72"/>
      <c r="G23" s="72"/>
      <c r="H23" s="71" t="s">
        <v>2</v>
      </c>
      <c r="I23" s="72"/>
      <c r="J23" s="72"/>
      <c r="K23" s="72"/>
      <c r="L23" s="72"/>
      <c r="M23" s="73"/>
    </row>
    <row r="24" spans="1:13" s="1" customFormat="1" ht="59.25" customHeight="1" x14ac:dyDescent="0.15">
      <c r="A24" s="64"/>
      <c r="B24" s="71" t="s">
        <v>17</v>
      </c>
      <c r="C24" s="72"/>
      <c r="D24" s="72"/>
      <c r="E24" s="74" t="s">
        <v>23</v>
      </c>
      <c r="F24" s="75"/>
      <c r="G24" s="75"/>
      <c r="H24" s="71" t="s">
        <v>17</v>
      </c>
      <c r="I24" s="72"/>
      <c r="J24" s="73"/>
      <c r="K24" s="74" t="s">
        <v>23</v>
      </c>
      <c r="L24" s="75"/>
      <c r="M24" s="76"/>
    </row>
    <row r="25" spans="1:13" s="1" customFormat="1" ht="21" customHeight="1" x14ac:dyDescent="0.15">
      <c r="A25" s="64"/>
      <c r="B25" s="63" t="s">
        <v>6</v>
      </c>
      <c r="C25" s="30" t="s">
        <v>7</v>
      </c>
      <c r="D25" s="63" t="s">
        <v>18</v>
      </c>
      <c r="E25" s="63" t="s">
        <v>6</v>
      </c>
      <c r="F25" s="30" t="s">
        <v>7</v>
      </c>
      <c r="G25" s="63" t="s">
        <v>18</v>
      </c>
      <c r="H25" s="63" t="s">
        <v>6</v>
      </c>
      <c r="I25" s="30" t="s">
        <v>7</v>
      </c>
      <c r="J25" s="63" t="s">
        <v>18</v>
      </c>
      <c r="K25" s="63" t="s">
        <v>6</v>
      </c>
      <c r="L25" s="30" t="s">
        <v>7</v>
      </c>
      <c r="M25" s="63" t="s">
        <v>18</v>
      </c>
    </row>
    <row r="26" spans="1:13" s="1" customFormat="1" ht="21" customHeight="1" x14ac:dyDescent="0.15">
      <c r="A26" s="65"/>
      <c r="B26" s="65"/>
      <c r="C26" s="31" t="s">
        <v>19</v>
      </c>
      <c r="D26" s="65"/>
      <c r="E26" s="65"/>
      <c r="F26" s="31" t="s">
        <v>19</v>
      </c>
      <c r="G26" s="65"/>
      <c r="H26" s="65"/>
      <c r="I26" s="31" t="s">
        <v>19</v>
      </c>
      <c r="J26" s="65"/>
      <c r="K26" s="65"/>
      <c r="L26" s="31" t="s">
        <v>19</v>
      </c>
      <c r="M26" s="65"/>
    </row>
    <row r="27" spans="1:13" s="1" customFormat="1" ht="22.5" customHeight="1" x14ac:dyDescent="0.15">
      <c r="A27" s="8"/>
      <c r="B27" s="12" t="s">
        <v>20</v>
      </c>
      <c r="C27" s="24"/>
      <c r="D27" s="11" t="s">
        <v>9</v>
      </c>
      <c r="E27" s="12" t="s">
        <v>20</v>
      </c>
      <c r="F27" s="24"/>
      <c r="G27" s="11" t="s">
        <v>9</v>
      </c>
      <c r="H27" s="12" t="s">
        <v>20</v>
      </c>
      <c r="I27" s="10"/>
      <c r="J27" s="25" t="s">
        <v>9</v>
      </c>
      <c r="K27" s="12" t="s">
        <v>20</v>
      </c>
      <c r="L27" s="24"/>
      <c r="M27" s="11" t="s">
        <v>9</v>
      </c>
    </row>
    <row r="28" spans="1:13" s="1" customFormat="1" ht="33" customHeight="1" x14ac:dyDescent="0.15">
      <c r="A28" s="15" t="s">
        <v>35</v>
      </c>
      <c r="B28" s="26">
        <v>11601777</v>
      </c>
      <c r="C28" s="17">
        <v>118.8</v>
      </c>
      <c r="D28" s="18">
        <v>7.5</v>
      </c>
      <c r="E28" s="27">
        <v>3590511</v>
      </c>
      <c r="F28" s="17">
        <v>123.5</v>
      </c>
      <c r="G28" s="18">
        <v>1.9</v>
      </c>
      <c r="H28" s="16">
        <v>336756635</v>
      </c>
      <c r="I28" s="17">
        <v>116.5</v>
      </c>
      <c r="J28" s="18">
        <v>7</v>
      </c>
      <c r="K28" s="28">
        <v>108656444</v>
      </c>
      <c r="L28" s="17">
        <v>119.8</v>
      </c>
      <c r="M28" s="18">
        <v>1</v>
      </c>
    </row>
    <row r="29" spans="1:13" s="1" customFormat="1" ht="33" customHeight="1" x14ac:dyDescent="0.15">
      <c r="A29" s="15" t="s">
        <v>10</v>
      </c>
      <c r="B29" s="26">
        <v>11745058</v>
      </c>
      <c r="C29" s="17">
        <v>120.3</v>
      </c>
      <c r="D29" s="18">
        <v>1.2</v>
      </c>
      <c r="E29" s="27">
        <v>2706675</v>
      </c>
      <c r="F29" s="17">
        <v>93.1</v>
      </c>
      <c r="G29" s="18">
        <v>-24.6</v>
      </c>
      <c r="H29" s="16">
        <v>335578825</v>
      </c>
      <c r="I29" s="17">
        <v>116.1</v>
      </c>
      <c r="J29" s="18">
        <v>-0.3</v>
      </c>
      <c r="K29" s="28">
        <v>101304661</v>
      </c>
      <c r="L29" s="17">
        <v>111.7</v>
      </c>
      <c r="M29" s="18">
        <v>-6.8</v>
      </c>
    </row>
    <row r="30" spans="1:13" s="1" customFormat="1" ht="33" customHeight="1" x14ac:dyDescent="0.15">
      <c r="A30" s="15" t="s">
        <v>11</v>
      </c>
      <c r="B30" s="26">
        <v>9374584</v>
      </c>
      <c r="C30" s="17">
        <v>96</v>
      </c>
      <c r="D30" s="18">
        <v>-20.2</v>
      </c>
      <c r="E30" s="27">
        <v>2316871</v>
      </c>
      <c r="F30" s="17">
        <v>79.7</v>
      </c>
      <c r="G30" s="18">
        <v>-14.4</v>
      </c>
      <c r="H30" s="16">
        <v>265259031</v>
      </c>
      <c r="I30" s="17">
        <v>91.8</v>
      </c>
      <c r="J30" s="18">
        <v>-21</v>
      </c>
      <c r="K30" s="28">
        <v>80319365</v>
      </c>
      <c r="L30" s="17">
        <v>88.6</v>
      </c>
      <c r="M30" s="18">
        <v>-20.7</v>
      </c>
    </row>
    <row r="31" spans="1:13" s="1" customFormat="1" ht="33" customHeight="1" x14ac:dyDescent="0.15">
      <c r="A31" s="32" t="s">
        <v>12</v>
      </c>
      <c r="B31" s="37">
        <v>9764734</v>
      </c>
      <c r="C31" s="34">
        <v>100</v>
      </c>
      <c r="D31" s="35">
        <v>4.2</v>
      </c>
      <c r="E31" s="38">
        <v>2907706</v>
      </c>
      <c r="F31" s="34">
        <v>100</v>
      </c>
      <c r="G31" s="35">
        <v>25.5</v>
      </c>
      <c r="H31" s="33">
        <v>289107683</v>
      </c>
      <c r="I31" s="34">
        <v>100</v>
      </c>
      <c r="J31" s="35">
        <v>9</v>
      </c>
      <c r="K31" s="39">
        <v>90667210</v>
      </c>
      <c r="L31" s="34">
        <v>100</v>
      </c>
      <c r="M31" s="35">
        <v>12.9</v>
      </c>
    </row>
    <row r="32" spans="1:13" s="1" customFormat="1" ht="33" customHeight="1" x14ac:dyDescent="0.15">
      <c r="A32" s="20" t="s">
        <v>21</v>
      </c>
      <c r="B32" s="26">
        <v>9415721</v>
      </c>
      <c r="C32" s="17">
        <v>96.4</v>
      </c>
      <c r="D32" s="18">
        <v>-3.6</v>
      </c>
      <c r="E32" s="27">
        <v>2544576</v>
      </c>
      <c r="F32" s="17">
        <v>87.5</v>
      </c>
      <c r="G32" s="18">
        <v>-12.5</v>
      </c>
      <c r="H32" s="16">
        <v>284968753</v>
      </c>
      <c r="I32" s="17">
        <v>98.6</v>
      </c>
      <c r="J32" s="18">
        <v>-1.4</v>
      </c>
      <c r="K32" s="28">
        <v>91554445</v>
      </c>
      <c r="L32" s="17">
        <v>101</v>
      </c>
      <c r="M32" s="18">
        <v>1</v>
      </c>
    </row>
    <row r="33" spans="1:14" s="1" customFormat="1" ht="33" customHeight="1" x14ac:dyDescent="0.15">
      <c r="A33" s="15" t="s">
        <v>13</v>
      </c>
      <c r="B33" s="26">
        <v>10136969</v>
      </c>
      <c r="C33" s="17">
        <v>103.8</v>
      </c>
      <c r="D33" s="18">
        <v>7.7</v>
      </c>
      <c r="E33" s="27">
        <v>2755646</v>
      </c>
      <c r="F33" s="17">
        <v>94.8</v>
      </c>
      <c r="G33" s="18">
        <v>8.3000000000000007</v>
      </c>
      <c r="H33" s="16">
        <v>288727639</v>
      </c>
      <c r="I33" s="17">
        <v>99.9</v>
      </c>
      <c r="J33" s="18">
        <v>1.3</v>
      </c>
      <c r="K33" s="28">
        <v>88394666</v>
      </c>
      <c r="L33" s="17">
        <v>97.5</v>
      </c>
      <c r="M33" s="18">
        <v>-3.5</v>
      </c>
    </row>
    <row r="34" spans="1:14" s="1" customFormat="1" ht="33" customHeight="1" x14ac:dyDescent="0.15">
      <c r="A34" s="21" t="s">
        <v>14</v>
      </c>
      <c r="B34" s="26">
        <v>10409249</v>
      </c>
      <c r="C34" s="17">
        <v>106.6</v>
      </c>
      <c r="D34" s="18">
        <v>2.7</v>
      </c>
      <c r="E34" s="29">
        <v>2959959</v>
      </c>
      <c r="F34" s="17">
        <v>101.8</v>
      </c>
      <c r="G34" s="18">
        <v>7.4</v>
      </c>
      <c r="H34" s="16">
        <v>292092130</v>
      </c>
      <c r="I34" s="17">
        <v>101</v>
      </c>
      <c r="J34" s="18">
        <v>1.2</v>
      </c>
      <c r="K34" s="28">
        <v>90148885</v>
      </c>
      <c r="L34" s="17">
        <v>99.4</v>
      </c>
      <c r="M34" s="18">
        <v>2</v>
      </c>
    </row>
    <row r="35" spans="1:14" s="1" customFormat="1" ht="33" customHeight="1" x14ac:dyDescent="0.15">
      <c r="A35" s="21" t="s">
        <v>15</v>
      </c>
      <c r="B35" s="26">
        <v>10542710</v>
      </c>
      <c r="C35" s="17">
        <v>108</v>
      </c>
      <c r="D35" s="18">
        <v>1.3</v>
      </c>
      <c r="E35" s="29">
        <v>2987407</v>
      </c>
      <c r="F35" s="17">
        <v>102.7</v>
      </c>
      <c r="G35" s="18">
        <v>0.9</v>
      </c>
      <c r="H35" s="16">
        <v>305139989</v>
      </c>
      <c r="I35" s="17">
        <v>105.5</v>
      </c>
      <c r="J35" s="18">
        <v>4.5</v>
      </c>
      <c r="K35" s="28">
        <v>92288871</v>
      </c>
      <c r="L35" s="17">
        <v>101.8</v>
      </c>
      <c r="M35" s="18">
        <v>2.4</v>
      </c>
    </row>
    <row r="36" spans="1:14" s="1" customFormat="1" ht="33" customHeight="1" x14ac:dyDescent="0.15">
      <c r="A36" s="46" t="s">
        <v>22</v>
      </c>
      <c r="B36" s="26">
        <v>10898556</v>
      </c>
      <c r="C36" s="17">
        <v>111.6</v>
      </c>
      <c r="D36" s="18">
        <v>3.4</v>
      </c>
      <c r="E36" s="29">
        <v>2938698</v>
      </c>
      <c r="F36" s="17">
        <v>101.1</v>
      </c>
      <c r="G36" s="18">
        <v>-1.6</v>
      </c>
      <c r="H36" s="16">
        <v>313128563</v>
      </c>
      <c r="I36" s="17">
        <v>108.3</v>
      </c>
      <c r="J36" s="18">
        <v>2.6</v>
      </c>
      <c r="K36" s="28">
        <v>98028029</v>
      </c>
      <c r="L36" s="17">
        <v>108.1</v>
      </c>
      <c r="M36" s="18">
        <v>6.2</v>
      </c>
    </row>
    <row r="37" spans="1:14" s="1" customFormat="1" ht="33" customHeight="1" x14ac:dyDescent="0.15">
      <c r="A37" s="21" t="s">
        <v>16</v>
      </c>
      <c r="B37" s="26">
        <v>9895478</v>
      </c>
      <c r="C37" s="17">
        <v>101.3</v>
      </c>
      <c r="D37" s="18">
        <v>-9.1999999999999993</v>
      </c>
      <c r="E37" s="29">
        <v>3083823</v>
      </c>
      <c r="F37" s="17">
        <v>106.1</v>
      </c>
      <c r="G37" s="18">
        <v>4.9000000000000004</v>
      </c>
      <c r="H37" s="16">
        <v>302185204</v>
      </c>
      <c r="I37" s="17">
        <v>104.5</v>
      </c>
      <c r="J37" s="18">
        <v>-3.5</v>
      </c>
      <c r="K37" s="28">
        <v>97341636</v>
      </c>
      <c r="L37" s="17">
        <v>107.4</v>
      </c>
      <c r="M37" s="52">
        <v>-0.7</v>
      </c>
    </row>
    <row r="38" spans="1:14" s="1" customFormat="1" ht="33" customHeight="1" x14ac:dyDescent="0.15">
      <c r="A38" s="21" t="s">
        <v>30</v>
      </c>
      <c r="B38" s="26">
        <v>10503438</v>
      </c>
      <c r="C38" s="17">
        <v>107.6</v>
      </c>
      <c r="D38" s="18">
        <v>6.1</v>
      </c>
      <c r="E38" s="29">
        <v>3407734</v>
      </c>
      <c r="F38" s="17">
        <v>117.2</v>
      </c>
      <c r="G38" s="18">
        <v>10.5</v>
      </c>
      <c r="H38" s="16">
        <v>319035840</v>
      </c>
      <c r="I38" s="17">
        <v>110.4</v>
      </c>
      <c r="J38" s="18">
        <v>5.6</v>
      </c>
      <c r="K38" s="28">
        <v>103408282</v>
      </c>
      <c r="L38" s="17">
        <v>114.1</v>
      </c>
      <c r="M38" s="52">
        <v>6.2</v>
      </c>
    </row>
    <row r="39" spans="1:14" s="1" customFormat="1" ht="33" customHeight="1" x14ac:dyDescent="0.15">
      <c r="A39" s="47" t="s">
        <v>32</v>
      </c>
      <c r="B39" s="56">
        <v>11207911</v>
      </c>
      <c r="C39" s="54">
        <f>B39/B31*100</f>
        <v>114.77948093619345</v>
      </c>
      <c r="D39" s="55">
        <f>B39/B38*100-100</f>
        <v>6.7070705801281321</v>
      </c>
      <c r="E39" s="57">
        <v>3519332</v>
      </c>
      <c r="F39" s="54">
        <f>E39/E31*100</f>
        <v>121.03465756166545</v>
      </c>
      <c r="G39" s="55">
        <f>E39/E38*100-100</f>
        <v>3.2748448088964608</v>
      </c>
      <c r="H39" s="53">
        <v>331809377</v>
      </c>
      <c r="I39" s="54">
        <f>H39/H31*100</f>
        <v>114.77016921753685</v>
      </c>
      <c r="J39" s="55">
        <f>H39/H38*100-100</f>
        <v>4.0037937430477939</v>
      </c>
      <c r="K39" s="59">
        <v>104300710</v>
      </c>
      <c r="L39" s="54">
        <f>K39/K31*100</f>
        <v>115.03685841882638</v>
      </c>
      <c r="M39" s="60">
        <f>K39/K38*100-100</f>
        <v>0.86301404755954536</v>
      </c>
    </row>
    <row r="40" spans="1:14" s="1" customFormat="1" ht="12.75" customHeight="1" x14ac:dyDescent="0.15">
      <c r="A40" s="7"/>
      <c r="B40" s="5"/>
      <c r="C40" s="5"/>
      <c r="D40" s="5"/>
      <c r="E40" s="5"/>
      <c r="F40" s="5"/>
      <c r="G40" s="5"/>
      <c r="H40" s="5"/>
      <c r="I40" s="5"/>
    </row>
    <row r="41" spans="1:14" s="48" customFormat="1" ht="21" customHeight="1" x14ac:dyDescent="0.2">
      <c r="A41" s="77" t="s">
        <v>26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50"/>
    </row>
    <row r="42" spans="1:14" s="49" customFormat="1" ht="21" customHeight="1" x14ac:dyDescent="0.2">
      <c r="A42" s="77" t="s">
        <v>36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51"/>
    </row>
    <row r="43" spans="1:14" s="48" customFormat="1" ht="42" customHeight="1" x14ac:dyDescent="0.2">
      <c r="A43" s="79" t="s">
        <v>33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</row>
    <row r="44" spans="1:14" s="49" customFormat="1" ht="20.25" customHeight="1" x14ac:dyDescent="0.2">
      <c r="A44" s="77" t="s">
        <v>27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51"/>
    </row>
    <row r="45" spans="1:14" ht="21.75" customHeight="1" x14ac:dyDescent="0.1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6" spans="1:14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14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14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1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1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1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1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1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1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1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1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1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1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1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1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1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1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1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1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15">
      <c r="A87" s="2"/>
      <c r="B87" s="2"/>
      <c r="C87" s="2"/>
      <c r="D87" s="2"/>
      <c r="E87" s="2"/>
      <c r="F87" s="2"/>
      <c r="G87" s="2"/>
      <c r="H87" s="2"/>
      <c r="I87" s="2"/>
    </row>
  </sheetData>
  <mergeCells count="35">
    <mergeCell ref="A45:M45"/>
    <mergeCell ref="J25:J26"/>
    <mergeCell ref="K25:K26"/>
    <mergeCell ref="M25:M26"/>
    <mergeCell ref="B25:B26"/>
    <mergeCell ref="D25:D26"/>
    <mergeCell ref="A41:M41"/>
    <mergeCell ref="A42:M42"/>
    <mergeCell ref="A43:N43"/>
    <mergeCell ref="A44:M44"/>
    <mergeCell ref="E25:E26"/>
    <mergeCell ref="G25:G26"/>
    <mergeCell ref="H25:H26"/>
    <mergeCell ref="A23:A26"/>
    <mergeCell ref="B23:G23"/>
    <mergeCell ref="H23:M23"/>
    <mergeCell ref="B24:D24"/>
    <mergeCell ref="E24:G24"/>
    <mergeCell ref="H24:J24"/>
    <mergeCell ref="K24:M24"/>
    <mergeCell ref="A4:A7"/>
    <mergeCell ref="B6:B7"/>
    <mergeCell ref="D6:D7"/>
    <mergeCell ref="B4:G4"/>
    <mergeCell ref="H4:M4"/>
    <mergeCell ref="B5:D5"/>
    <mergeCell ref="E5:G5"/>
    <mergeCell ref="H5:J5"/>
    <mergeCell ref="K5:M5"/>
    <mergeCell ref="H6:H7"/>
    <mergeCell ref="M6:M7"/>
    <mergeCell ref="E6:E7"/>
    <mergeCell ref="K6:K7"/>
    <mergeCell ref="G6:G7"/>
    <mergeCell ref="J6:J7"/>
  </mergeCells>
  <phoneticPr fontId="2"/>
  <pageMargins left="0.70866141732283472" right="0.31496062992125984" top="0.74803149606299213" bottom="0.74803149606299213" header="0.31496062992125984" footer="0.31496062992125984"/>
  <pageSetup paperSize="9" scale="55" firstPageNumber="2" orientation="portrait" useFirstPageNumber="1" horizontalDpi="4294967294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2021-03-01T02:39:22Z</dcterms:created>
  <dcterms:modified xsi:type="dcterms:W3CDTF">2021-03-09T04:22:44Z</dcterms:modified>
</cp:coreProperties>
</file>