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300" yWindow="7515" windowWidth="15480" windowHeight="4455" tabRatio="764"/>
  </bookViews>
  <sheets>
    <sheet name="見積書様式" sheetId="15" r:id="rId1"/>
  </sheets>
  <definedNames>
    <definedName name="_xlnm.Print_Area" localSheetId="0">見積書様式!$A$1:$J$62</definedName>
    <definedName name="_xlnm.Print_Titles" localSheetId="0">見積書様式!$1:$1</definedName>
  </definedNames>
  <calcPr calcId="162913"/>
</workbook>
</file>

<file path=xl/calcChain.xml><?xml version="1.0" encoding="utf-8"?>
<calcChain xmlns="http://schemas.openxmlformats.org/spreadsheetml/2006/main">
  <c r="I56" i="15" l="1"/>
  <c r="H56" i="15"/>
  <c r="H55" i="15"/>
  <c r="H53" i="15"/>
  <c r="H52" i="15"/>
  <c r="I48" i="15"/>
  <c r="I20" i="15"/>
  <c r="C60" i="15" s="1"/>
  <c r="C61" i="15" s="1"/>
  <c r="H19" i="15"/>
  <c r="H18" i="15"/>
  <c r="H17" i="15"/>
  <c r="H16" i="15"/>
  <c r="H15" i="15"/>
  <c r="H14" i="15"/>
  <c r="H13" i="15"/>
  <c r="H12" i="15"/>
  <c r="H11" i="15"/>
  <c r="H20" i="15" s="1"/>
  <c r="H10" i="15"/>
  <c r="H9" i="15"/>
  <c r="H48" i="15" l="1"/>
  <c r="C59" i="15" s="1"/>
  <c r="C62" i="15" s="1"/>
</calcChain>
</file>

<file path=xl/sharedStrings.xml><?xml version="1.0" encoding="utf-8"?>
<sst xmlns="http://schemas.openxmlformats.org/spreadsheetml/2006/main" count="172" uniqueCount="108">
  <si>
    <t>システムエンジニア１(SE1)</t>
    <phoneticPr fontId="4"/>
  </si>
  <si>
    <t>システムエンジニア２(SE2)</t>
    <phoneticPr fontId="4"/>
  </si>
  <si>
    <t>プロジェクトマネージャ(PM)</t>
    <phoneticPr fontId="4"/>
  </si>
  <si>
    <t>数量(単位）</t>
    <rPh sb="0" eb="2">
      <t>スウリョウ</t>
    </rPh>
    <rPh sb="3" eb="5">
      <t>タンイ</t>
    </rPh>
    <phoneticPr fontId="4"/>
  </si>
  <si>
    <t>保守費年額</t>
    <rPh sb="0" eb="3">
      <t>ホシュヒ</t>
    </rPh>
    <rPh sb="3" eb="5">
      <t>ネンガク</t>
    </rPh>
    <phoneticPr fontId="4"/>
  </si>
  <si>
    <t>人月</t>
    <rPh sb="0" eb="1">
      <t>ニン</t>
    </rPh>
    <rPh sb="1" eb="2">
      <t>ゲツ</t>
    </rPh>
    <phoneticPr fontId="4"/>
  </si>
  <si>
    <t>根拠／説明等</t>
    <rPh sb="0" eb="2">
      <t>コンキョ</t>
    </rPh>
    <rPh sb="3" eb="5">
      <t>セツメイ</t>
    </rPh>
    <rPh sb="5" eb="6">
      <t>トウ</t>
    </rPh>
    <phoneticPr fontId="4"/>
  </si>
  <si>
    <t>初期費用</t>
    <rPh sb="0" eb="2">
      <t>ショキ</t>
    </rPh>
    <rPh sb="2" eb="4">
      <t>ヒヨウ</t>
    </rPh>
    <phoneticPr fontId="4"/>
  </si>
  <si>
    <t>分類</t>
    <rPh sb="0" eb="2">
      <t>ブンルイ</t>
    </rPh>
    <phoneticPr fontId="4"/>
  </si>
  <si>
    <t>●人件費</t>
    <rPh sb="1" eb="4">
      <t>ジンケンヒ</t>
    </rPh>
    <phoneticPr fontId="4"/>
  </si>
  <si>
    <t>全体調整</t>
    <rPh sb="0" eb="2">
      <t>ゼンタイ</t>
    </rPh>
    <rPh sb="2" eb="4">
      <t>チョウセイ</t>
    </rPh>
    <phoneticPr fontId="4"/>
  </si>
  <si>
    <t>用途</t>
    <rPh sb="0" eb="2">
      <t>ヨウト</t>
    </rPh>
    <phoneticPr fontId="4"/>
  </si>
  <si>
    <t>小計(税抜)</t>
    <rPh sb="0" eb="2">
      <t>ショウケイ</t>
    </rPh>
    <rPh sb="3" eb="4">
      <t>ゼイ</t>
    </rPh>
    <rPh sb="4" eb="5">
      <t>ヌ</t>
    </rPh>
    <phoneticPr fontId="4"/>
  </si>
  <si>
    <t>（単位：円）</t>
    <phoneticPr fontId="4"/>
  </si>
  <si>
    <t>人月単価</t>
    <rPh sb="0" eb="2">
      <t>ニンゲツ</t>
    </rPh>
    <rPh sb="2" eb="4">
      <t>タンカ</t>
    </rPh>
    <phoneticPr fontId="4"/>
  </si>
  <si>
    <t>●合計</t>
    <rPh sb="1" eb="3">
      <t>ゴウケイ</t>
    </rPh>
    <phoneticPr fontId="4"/>
  </si>
  <si>
    <t>○○機能</t>
    <rPh sb="2" eb="4">
      <t>キノウ</t>
    </rPh>
    <phoneticPr fontId="4"/>
  </si>
  <si>
    <t>○○機能</t>
    <phoneticPr fontId="4"/>
  </si>
  <si>
    <t>1-1</t>
    <phoneticPr fontId="4"/>
  </si>
  <si>
    <t>1-2</t>
    <phoneticPr fontId="4"/>
  </si>
  <si>
    <t>1-3</t>
    <phoneticPr fontId="4"/>
  </si>
  <si>
    <t>1-4</t>
    <phoneticPr fontId="4"/>
  </si>
  <si>
    <t>1-5</t>
    <phoneticPr fontId="4"/>
  </si>
  <si>
    <t>1-6</t>
    <phoneticPr fontId="4"/>
  </si>
  <si>
    <t>1-7</t>
    <phoneticPr fontId="4"/>
  </si>
  <si>
    <t>1-8</t>
    <phoneticPr fontId="4"/>
  </si>
  <si>
    <t>1-9</t>
    <phoneticPr fontId="4"/>
  </si>
  <si>
    <t>1-10</t>
    <phoneticPr fontId="4"/>
  </si>
  <si>
    <t>1-11</t>
    <phoneticPr fontId="4"/>
  </si>
  <si>
    <t>2-1</t>
    <phoneticPr fontId="4"/>
  </si>
  <si>
    <t>2-2</t>
    <phoneticPr fontId="4"/>
  </si>
  <si>
    <t>2-3</t>
    <phoneticPr fontId="4"/>
  </si>
  <si>
    <t>2-4</t>
    <phoneticPr fontId="4"/>
  </si>
  <si>
    <t>2-5</t>
    <phoneticPr fontId="4"/>
  </si>
  <si>
    <t>2-6</t>
    <phoneticPr fontId="4"/>
  </si>
  <si>
    <t>2-7</t>
    <phoneticPr fontId="4"/>
  </si>
  <si>
    <t>2-8</t>
    <phoneticPr fontId="4"/>
  </si>
  <si>
    <t>2-9</t>
    <phoneticPr fontId="4"/>
  </si>
  <si>
    <t>4-1</t>
    <phoneticPr fontId="4"/>
  </si>
  <si>
    <t>●回線費用</t>
    <rPh sb="1" eb="3">
      <t>カイセン</t>
    </rPh>
    <rPh sb="3" eb="5">
      <t>ヒヨウ</t>
    </rPh>
    <phoneticPr fontId="4"/>
  </si>
  <si>
    <t>回線</t>
    <rPh sb="0" eb="2">
      <t>カイセン</t>
    </rPh>
    <phoneticPr fontId="4"/>
  </si>
  <si>
    <t>4-2</t>
    <phoneticPr fontId="4"/>
  </si>
  <si>
    <t>（サービス品目、回線速度等）</t>
    <rPh sb="5" eb="7">
      <t>ヒンモク</t>
    </rPh>
    <rPh sb="8" eb="10">
      <t>カイセン</t>
    </rPh>
    <rPh sb="10" eb="12">
      <t>ソクド</t>
    </rPh>
    <rPh sb="12" eb="13">
      <t>トウ</t>
    </rPh>
    <phoneticPr fontId="4"/>
  </si>
  <si>
    <t>単価</t>
    <rPh sb="0" eb="2">
      <t>タンカ</t>
    </rPh>
    <phoneticPr fontId="4"/>
  </si>
  <si>
    <t>監視用回線</t>
    <rPh sb="0" eb="3">
      <t>カンシヨウ</t>
    </rPh>
    <rPh sb="3" eb="5">
      <t>カイセン</t>
    </rPh>
    <phoneticPr fontId="4"/>
  </si>
  <si>
    <t>○○県○○市○○町X-X-X</t>
    <rPh sb="2" eb="3">
      <t>ケン</t>
    </rPh>
    <rPh sb="5" eb="6">
      <t>シ</t>
    </rPh>
    <rPh sb="8" eb="9">
      <t>マチ</t>
    </rPh>
    <phoneticPr fontId="5"/>
  </si>
  <si>
    <t>○○○○株式会社</t>
    <phoneticPr fontId="4"/>
  </si>
  <si>
    <t>代表取締役　○○ ○○</t>
    <rPh sb="0" eb="2">
      <t>ダイヒョウ</t>
    </rPh>
    <rPh sb="2" eb="5">
      <t>トリシマリヤク</t>
    </rPh>
    <phoneticPr fontId="4"/>
  </si>
  <si>
    <t>●サービス提供費用</t>
    <rPh sb="5" eb="7">
      <t>テイキョウ</t>
    </rPh>
    <rPh sb="7" eb="9">
      <t>ヒヨウ</t>
    </rPh>
    <phoneticPr fontId="4"/>
  </si>
  <si>
    <t>ご依頼のありました次期三重県自治体情報セキュリティクラウドの導入にかかる費用を以下のとおり見積ります。</t>
    <rPh sb="1" eb="3">
      <t>イライ</t>
    </rPh>
    <rPh sb="9" eb="11">
      <t>ジキ</t>
    </rPh>
    <rPh sb="11" eb="14">
      <t>ミエケン</t>
    </rPh>
    <rPh sb="30" eb="32">
      <t>ドウニュウ</t>
    </rPh>
    <rPh sb="36" eb="38">
      <t>ヒヨウ</t>
    </rPh>
    <rPh sb="39" eb="41">
      <t>イカ</t>
    </rPh>
    <rPh sb="45" eb="47">
      <t>ミツモリ</t>
    </rPh>
    <phoneticPr fontId="5"/>
  </si>
  <si>
    <t>次期三重県自治体情報セキュリティクラウド　見積書様式</t>
    <rPh sb="0" eb="2">
      <t>ジキ</t>
    </rPh>
    <rPh sb="2" eb="5">
      <t>ミエケン</t>
    </rPh>
    <rPh sb="21" eb="24">
      <t>ミツモリショ</t>
    </rPh>
    <rPh sb="24" eb="26">
      <t>ヨウシキ</t>
    </rPh>
    <phoneticPr fontId="4"/>
  </si>
  <si>
    <t>メールリレーサーバ</t>
  </si>
  <si>
    <t>プロキシサーバ</t>
  </si>
  <si>
    <t>ファイアウォール</t>
  </si>
  <si>
    <t>IDS/IPS</t>
  </si>
  <si>
    <t>URLフィルタ</t>
  </si>
  <si>
    <t>インターネット通信の監視</t>
    <rPh sb="10" eb="12">
      <t>カンシ</t>
    </rPh>
    <phoneticPr fontId="1"/>
  </si>
  <si>
    <t>Webサーバ</t>
  </si>
  <si>
    <t>外部DNSサーバ</t>
    <rPh sb="0" eb="2">
      <t>ガイブ</t>
    </rPh>
    <phoneticPr fontId="2"/>
  </si>
  <si>
    <t>インシデントの予防</t>
    <rPh sb="7" eb="9">
      <t>ヨボウ</t>
    </rPh>
    <phoneticPr fontId="1"/>
  </si>
  <si>
    <t>ゲートウェイ対策</t>
    <rPh sb="6" eb="8">
      <t>タイサク</t>
    </rPh>
    <phoneticPr fontId="1"/>
  </si>
  <si>
    <t>マルウェア検知</t>
    <rPh sb="5" eb="7">
      <t>ケンチ</t>
    </rPh>
    <phoneticPr fontId="2"/>
  </si>
  <si>
    <t>通信の復号対応</t>
    <rPh sb="0" eb="2">
      <t>ツウシン</t>
    </rPh>
    <rPh sb="3" eb="5">
      <t>フクゴウ</t>
    </rPh>
    <rPh sb="5" eb="7">
      <t>タイオウ</t>
    </rPh>
    <phoneticPr fontId="1"/>
  </si>
  <si>
    <t>メールセキュリティ対策</t>
    <rPh sb="9" eb="11">
      <t>タイサク</t>
    </rPh>
    <phoneticPr fontId="1"/>
  </si>
  <si>
    <t>アンチウイルス/スパム対策</t>
    <rPh sb="11" eb="13">
      <t>タイサク</t>
    </rPh>
    <phoneticPr fontId="1"/>
  </si>
  <si>
    <t>振る舞い検知機能</t>
    <rPh sb="0" eb="1">
      <t>フ</t>
    </rPh>
    <rPh sb="2" eb="3">
      <t>マ</t>
    </rPh>
    <rPh sb="4" eb="6">
      <t>ケンチ</t>
    </rPh>
    <rPh sb="6" eb="8">
      <t>キノウ</t>
    </rPh>
    <phoneticPr fontId="2"/>
  </si>
  <si>
    <t>Webサーバセキュリティ対策</t>
    <rPh sb="12" eb="14">
      <t>タイサク</t>
    </rPh>
    <phoneticPr fontId="1"/>
  </si>
  <si>
    <t>WAF</t>
  </si>
  <si>
    <t>CDN</t>
  </si>
  <si>
    <t>高度な人材による監視と検知</t>
    <rPh sb="0" eb="2">
      <t>コウド</t>
    </rPh>
    <rPh sb="3" eb="5">
      <t>ジンザイ</t>
    </rPh>
    <rPh sb="8" eb="10">
      <t>カンシ</t>
    </rPh>
    <rPh sb="11" eb="13">
      <t>ケンチ</t>
    </rPh>
    <phoneticPr fontId="1"/>
  </si>
  <si>
    <t>SOC運用サービス</t>
    <rPh sb="3" eb="5">
      <t>ウンヨウ</t>
    </rPh>
    <phoneticPr fontId="1"/>
  </si>
  <si>
    <t>ログ収集・分析</t>
    <rPh sb="2" eb="4">
      <t>シュウシュウ</t>
    </rPh>
    <rPh sb="5" eb="7">
      <t>ブンセキ</t>
    </rPh>
    <phoneticPr fontId="2"/>
  </si>
  <si>
    <t>イベント監視</t>
    <rPh sb="4" eb="6">
      <t>カンシ</t>
    </rPh>
    <phoneticPr fontId="2"/>
  </si>
  <si>
    <t>マネージドセキュリティサービス</t>
  </si>
  <si>
    <t>対応と復旧</t>
    <rPh sb="0" eb="2">
      <t>タイオウ</t>
    </rPh>
    <rPh sb="3" eb="5">
      <t>フッキュウ</t>
    </rPh>
    <phoneticPr fontId="1"/>
  </si>
  <si>
    <t>システム・サービス構成管理</t>
  </si>
  <si>
    <t>脆弱性情報の入手と該当製品への対応</t>
  </si>
  <si>
    <t>不正通信の早期検知を行う運用体制の確立(CSIRT）</t>
  </si>
  <si>
    <t>障害管理（問題管理、変更管理、復旧対応）</t>
  </si>
  <si>
    <t>バックアップとリストア</t>
  </si>
  <si>
    <t>ヘルプデスク機能</t>
  </si>
  <si>
    <t>定例会議等の運営（市町村・ベンダ）</t>
  </si>
  <si>
    <t>セキュリティレベルの自己点検の実施</t>
  </si>
  <si>
    <t>監視
（障害切り分け、通報、インシデント管理）</t>
    <phoneticPr fontId="8"/>
  </si>
  <si>
    <t>インターネットアクセス回線</t>
    <rPh sb="11" eb="13">
      <t>カイセン</t>
    </rPh>
    <phoneticPr fontId="4"/>
  </si>
  <si>
    <t>webサーバ用アクセス回線</t>
    <rPh sb="6" eb="7">
      <t>ヨウ</t>
    </rPh>
    <rPh sb="11" eb="13">
      <t>カイセン</t>
    </rPh>
    <phoneticPr fontId="4"/>
  </si>
  <si>
    <t>クラウド接続回線</t>
    <rPh sb="4" eb="6">
      <t>セツゾク</t>
    </rPh>
    <rPh sb="6" eb="8">
      <t>カイセン</t>
    </rPh>
    <phoneticPr fontId="8"/>
  </si>
  <si>
    <t>4-3</t>
    <phoneticPr fontId="8"/>
  </si>
  <si>
    <t>4-4</t>
    <phoneticPr fontId="4"/>
  </si>
  <si>
    <t>2-10</t>
  </si>
  <si>
    <t>2-11</t>
  </si>
  <si>
    <t>2-12</t>
  </si>
  <si>
    <t>2-13</t>
  </si>
  <si>
    <t>2-14</t>
  </si>
  <si>
    <t>2-15</t>
  </si>
  <si>
    <t>2-16</t>
  </si>
  <si>
    <t>2-17</t>
  </si>
  <si>
    <t>2-18</t>
  </si>
  <si>
    <t>2-19</t>
  </si>
  <si>
    <t>2-20</t>
  </si>
  <si>
    <t>2-21</t>
  </si>
  <si>
    <t>2-22</t>
  </si>
  <si>
    <t>2-23</t>
  </si>
  <si>
    <t>2-24</t>
  </si>
  <si>
    <t>式</t>
    <rPh sb="0" eb="1">
      <t>シキ</t>
    </rPh>
    <phoneticPr fontId="4"/>
  </si>
  <si>
    <t>利用料年額</t>
    <rPh sb="0" eb="3">
      <t>リヨウリョウ</t>
    </rPh>
    <rPh sb="3" eb="5">
      <t>ネンガク</t>
    </rPh>
    <phoneticPr fontId="4"/>
  </si>
  <si>
    <t>利用料5年総額</t>
    <rPh sb="0" eb="3">
      <t>リヨウリョウ</t>
    </rPh>
    <rPh sb="4" eb="5">
      <t>ネン</t>
    </rPh>
    <rPh sb="5" eb="7">
      <t>ソウガク</t>
    </rPh>
    <phoneticPr fontId="4"/>
  </si>
  <si>
    <t>初期費用＋利用料5年総額</t>
    <rPh sb="0" eb="2">
      <t>ショキ</t>
    </rPh>
    <rPh sb="2" eb="4">
      <t>ヒヨウ</t>
    </rPh>
    <rPh sb="5" eb="8">
      <t>リヨウリョウ</t>
    </rPh>
    <rPh sb="9" eb="10">
      <t>ネン</t>
    </rPh>
    <rPh sb="10" eb="12">
      <t>ソウガク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</si>
</sst>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_);[Red]\(#,##0.00\)"/>
  </numFmts>
  <fonts count="9">
    <font>
      <sz val="11"/>
      <name val="明朝"/>
      <family val="1"/>
      <charset val="128"/>
    </font>
    <font>
      <sz val="11"/>
      <name val="明朝"/>
      <family val="1"/>
      <charset val="128"/>
    </font>
    <font>
      <sz val="11"/>
      <name val="ＭＳ Ｐゴシック"/>
      <family val="3"/>
      <charset val="128"/>
    </font>
    <font>
      <sz val="9"/>
      <name val="ＭＳ Ｐゴシック"/>
      <family val="3"/>
      <charset val="128"/>
    </font>
    <font>
      <sz val="9"/>
      <name val="明朝"/>
      <family val="1"/>
      <charset val="128"/>
    </font>
    <font>
      <sz val="6"/>
      <name val="ＭＳ Ｐゴシック"/>
      <family val="3"/>
      <charset val="128"/>
    </font>
    <font>
      <sz val="14"/>
      <name val="ＭＳ Ｐゴシック"/>
      <family val="3"/>
      <charset val="128"/>
    </font>
    <font>
      <sz val="12"/>
      <name val="ＭＳ Ｐゴシック"/>
      <family val="3"/>
      <charset val="128"/>
    </font>
    <font>
      <sz val="6"/>
      <name val="明朝"/>
      <family val="1"/>
      <charset val="128"/>
    </font>
  </fonts>
  <fills count="2">
    <fill>
      <patternFill patternType="none"/>
    </fill>
    <fill>
      <patternFill patternType="gray125"/>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right/>
      <top style="hair">
        <color indexed="64"/>
      </top>
      <bottom/>
      <diagonal/>
    </border>
  </borders>
  <cellStyleXfs count="2">
    <xf numFmtId="0" fontId="0" fillId="0" borderId="0"/>
    <xf numFmtId="38" fontId="1" fillId="0" borderId="0" applyFont="0" applyFill="0" applyBorder="0" applyAlignment="0" applyProtection="0"/>
  </cellStyleXfs>
  <cellXfs count="116">
    <xf numFmtId="0" fontId="0" fillId="0" borderId="0" xfId="0"/>
    <xf numFmtId="0" fontId="3" fillId="0" borderId="0" xfId="0" applyFont="1" applyFill="1" applyAlignment="1">
      <alignment horizontal="center" vertical="center"/>
    </xf>
    <xf numFmtId="38" fontId="3" fillId="0" borderId="0" xfId="1" applyFont="1" applyFill="1" applyAlignment="1">
      <alignment horizontal="center" vertical="center"/>
    </xf>
    <xf numFmtId="38" fontId="3" fillId="0" borderId="0" xfId="1"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38" fontId="3" fillId="0" borderId="1" xfId="1" applyFont="1" applyFill="1" applyBorder="1" applyAlignment="1">
      <alignment horizontal="center" vertical="center"/>
    </xf>
    <xf numFmtId="38" fontId="3" fillId="0" borderId="1" xfId="1" applyFont="1" applyFill="1" applyBorder="1" applyAlignment="1">
      <alignment vertical="center"/>
    </xf>
    <xf numFmtId="176" fontId="3" fillId="0" borderId="1" xfId="0" applyNumberFormat="1" applyFont="1" applyFill="1" applyBorder="1" applyAlignment="1">
      <alignment horizontal="center" vertical="center"/>
    </xf>
    <xf numFmtId="0" fontId="3" fillId="0" borderId="7" xfId="0" applyFont="1" applyFill="1" applyBorder="1" applyAlignment="1">
      <alignment vertical="center"/>
    </xf>
    <xf numFmtId="176" fontId="3" fillId="0" borderId="1" xfId="0" applyNumberFormat="1" applyFont="1" applyFill="1" applyBorder="1" applyAlignment="1">
      <alignment vertical="center" shrinkToFit="1"/>
    </xf>
    <xf numFmtId="38" fontId="3" fillId="0" borderId="9" xfId="1" applyFont="1" applyFill="1" applyBorder="1" applyAlignment="1">
      <alignment vertical="center"/>
    </xf>
    <xf numFmtId="38" fontId="3" fillId="0" borderId="11" xfId="1" applyFont="1" applyFill="1" applyBorder="1" applyAlignment="1">
      <alignment vertical="center"/>
    </xf>
    <xf numFmtId="38" fontId="3" fillId="0" borderId="8" xfId="1" applyFont="1" applyFill="1" applyBorder="1" applyAlignment="1">
      <alignment horizontal="center" vertical="center"/>
    </xf>
    <xf numFmtId="38" fontId="3" fillId="0" borderId="18" xfId="1"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shrinkToFit="1"/>
    </xf>
    <xf numFmtId="0" fontId="6"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vertical="center"/>
    </xf>
    <xf numFmtId="38" fontId="2" fillId="0" borderId="0" xfId="1" applyFont="1" applyFill="1" applyAlignment="1">
      <alignment vertical="center"/>
    </xf>
    <xf numFmtId="0" fontId="2" fillId="0" borderId="0" xfId="0" applyFont="1" applyFill="1" applyAlignment="1">
      <alignment horizontal="right" vertical="center"/>
    </xf>
    <xf numFmtId="38" fontId="3" fillId="0" borderId="0" xfId="1" applyFont="1" applyFill="1" applyAlignment="1">
      <alignment vertical="center"/>
    </xf>
    <xf numFmtId="0" fontId="3" fillId="0" borderId="0" xfId="0" applyFont="1" applyFill="1" applyAlignment="1">
      <alignment horizontal="right" vertical="center"/>
    </xf>
    <xf numFmtId="0" fontId="3" fillId="0" borderId="15"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9" xfId="0" applyFont="1" applyFill="1" applyBorder="1" applyAlignment="1">
      <alignment horizontal="center" vertical="center"/>
    </xf>
    <xf numFmtId="38" fontId="3" fillId="0" borderId="33" xfId="1" applyFont="1" applyFill="1" applyBorder="1" applyAlignment="1">
      <alignment vertical="center"/>
    </xf>
    <xf numFmtId="38" fontId="3" fillId="0" borderId="10" xfId="1" applyFont="1" applyFill="1" applyBorder="1" applyAlignment="1">
      <alignment vertical="center"/>
    </xf>
    <xf numFmtId="177" fontId="3" fillId="0" borderId="25" xfId="1" applyNumberFormat="1" applyFont="1" applyFill="1" applyBorder="1" applyAlignment="1">
      <alignment vertical="center"/>
    </xf>
    <xf numFmtId="38" fontId="3" fillId="0" borderId="4" xfId="1" applyFont="1" applyFill="1" applyBorder="1" applyAlignment="1">
      <alignment vertical="center"/>
    </xf>
    <xf numFmtId="0" fontId="3" fillId="0" borderId="4" xfId="0" applyFont="1" applyFill="1" applyBorder="1" applyAlignment="1">
      <alignment vertical="center" shrinkToFit="1"/>
    </xf>
    <xf numFmtId="0" fontId="3" fillId="0" borderId="21" xfId="0" applyFont="1" applyFill="1" applyBorder="1" applyAlignment="1">
      <alignment horizontal="center" vertical="center"/>
    </xf>
    <xf numFmtId="38" fontId="3" fillId="0" borderId="34" xfId="1" applyFont="1" applyFill="1" applyBorder="1" applyAlignment="1">
      <alignment vertical="center"/>
    </xf>
    <xf numFmtId="38" fontId="3" fillId="0" borderId="5" xfId="1" applyFont="1" applyFill="1" applyBorder="1" applyAlignment="1">
      <alignment vertical="center"/>
    </xf>
    <xf numFmtId="177" fontId="3" fillId="0" borderId="26" xfId="1" applyNumberFormat="1" applyFont="1" applyFill="1" applyBorder="1" applyAlignment="1">
      <alignment vertical="center"/>
    </xf>
    <xf numFmtId="38" fontId="3" fillId="0" borderId="6" xfId="1" applyFont="1" applyFill="1" applyBorder="1" applyAlignment="1">
      <alignment vertical="center"/>
    </xf>
    <xf numFmtId="0" fontId="3" fillId="0" borderId="6" xfId="0" applyFont="1" applyFill="1" applyBorder="1" applyAlignment="1">
      <alignment vertical="center" shrinkToFit="1"/>
    </xf>
    <xf numFmtId="0" fontId="3" fillId="0" borderId="5" xfId="0" applyFont="1" applyFill="1" applyBorder="1" applyAlignment="1">
      <alignment vertical="center" shrinkToFit="1"/>
    </xf>
    <xf numFmtId="177" fontId="3" fillId="0" borderId="26" xfId="1" applyNumberFormat="1" applyFont="1" applyFill="1" applyBorder="1" applyAlignment="1">
      <alignment vertical="center" wrapText="1"/>
    </xf>
    <xf numFmtId="38" fontId="3" fillId="0" borderId="35" xfId="1" applyFont="1" applyFill="1" applyBorder="1" applyAlignment="1">
      <alignment vertical="center"/>
    </xf>
    <xf numFmtId="38" fontId="3" fillId="0" borderId="13" xfId="1" applyFont="1" applyFill="1" applyBorder="1" applyAlignment="1">
      <alignment vertical="center"/>
    </xf>
    <xf numFmtId="177" fontId="3" fillId="0" borderId="27" xfId="1" applyNumberFormat="1" applyFont="1" applyFill="1" applyBorder="1" applyAlignment="1">
      <alignment vertical="center"/>
    </xf>
    <xf numFmtId="0" fontId="3" fillId="0" borderId="29" xfId="0" applyFont="1" applyFill="1" applyBorder="1" applyAlignment="1">
      <alignment vertical="center" shrinkToFit="1"/>
    </xf>
    <xf numFmtId="0" fontId="3" fillId="0" borderId="22" xfId="0" applyFont="1" applyFill="1" applyBorder="1" applyAlignment="1">
      <alignment horizontal="center" vertical="center"/>
    </xf>
    <xf numFmtId="38" fontId="3" fillId="0" borderId="36" xfId="1" applyFont="1" applyFill="1" applyBorder="1" applyAlignment="1">
      <alignment vertical="center"/>
    </xf>
    <xf numFmtId="38" fontId="3" fillId="0" borderId="12" xfId="1" applyFont="1" applyFill="1" applyBorder="1" applyAlignment="1">
      <alignment vertical="center"/>
    </xf>
    <xf numFmtId="177" fontId="3" fillId="0" borderId="30" xfId="1" applyNumberFormat="1" applyFont="1" applyFill="1" applyBorder="1" applyAlignment="1">
      <alignment vertical="center"/>
    </xf>
    <xf numFmtId="38" fontId="3" fillId="0" borderId="17" xfId="1" applyFont="1" applyFill="1" applyBorder="1" applyAlignment="1">
      <alignment vertical="center"/>
    </xf>
    <xf numFmtId="0" fontId="3" fillId="0" borderId="17" xfId="0" applyFont="1" applyFill="1" applyBorder="1" applyAlignment="1">
      <alignment vertical="center" shrinkToFit="1"/>
    </xf>
    <xf numFmtId="0" fontId="3" fillId="0" borderId="8" xfId="0" applyFont="1" applyFill="1" applyBorder="1" applyAlignment="1">
      <alignment vertical="center" shrinkToFit="1"/>
    </xf>
    <xf numFmtId="0" fontId="3" fillId="0" borderId="0" xfId="0" applyFont="1" applyFill="1" applyAlignment="1">
      <alignment vertical="center" shrinkToFit="1"/>
    </xf>
    <xf numFmtId="0" fontId="3" fillId="0" borderId="2" xfId="0" applyFont="1" applyFill="1" applyBorder="1" applyAlignment="1">
      <alignment vertical="center"/>
    </xf>
    <xf numFmtId="0" fontId="3" fillId="0" borderId="3" xfId="0" applyFont="1" applyFill="1" applyBorder="1" applyAlignment="1">
      <alignment horizontal="center" vertical="center"/>
    </xf>
    <xf numFmtId="0" fontId="3" fillId="0" borderId="10" xfId="0" applyFont="1" applyFill="1" applyBorder="1" applyAlignment="1">
      <alignment vertical="center" shrinkToFit="1"/>
    </xf>
    <xf numFmtId="38" fontId="3" fillId="0" borderId="2" xfId="1" applyFont="1" applyFill="1" applyBorder="1" applyAlignment="1">
      <alignment vertical="center"/>
    </xf>
    <xf numFmtId="0" fontId="7" fillId="0" borderId="0" xfId="0" applyFont="1" applyFill="1" applyAlignment="1">
      <alignment vertical="center"/>
    </xf>
    <xf numFmtId="38" fontId="3" fillId="0" borderId="38" xfId="1" applyFont="1" applyFill="1" applyBorder="1" applyAlignment="1">
      <alignment vertical="center"/>
    </xf>
    <xf numFmtId="49" fontId="3" fillId="0" borderId="10"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0" fontId="3" fillId="0" borderId="40"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39"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3" xfId="0" applyFont="1" applyFill="1" applyBorder="1" applyAlignment="1">
      <alignment horizontal="center" vertical="center"/>
    </xf>
    <xf numFmtId="38" fontId="3" fillId="0" borderId="33" xfId="1" quotePrefix="1" applyFont="1" applyFill="1" applyBorder="1" applyAlignment="1">
      <alignment horizontal="center" vertical="center"/>
    </xf>
    <xf numFmtId="38" fontId="3" fillId="0" borderId="34" xfId="1" quotePrefix="1" applyFont="1" applyFill="1" applyBorder="1" applyAlignment="1">
      <alignment horizontal="center" vertical="center"/>
    </xf>
    <xf numFmtId="38" fontId="3" fillId="0" borderId="36" xfId="1" quotePrefix="1" applyFont="1" applyFill="1" applyBorder="1" applyAlignment="1">
      <alignment horizontal="center" vertical="center"/>
    </xf>
    <xf numFmtId="0" fontId="3" fillId="0" borderId="23" xfId="0" applyFont="1" applyFill="1" applyBorder="1" applyAlignment="1">
      <alignment horizontal="center" vertical="center"/>
    </xf>
    <xf numFmtId="38" fontId="3" fillId="0" borderId="15" xfId="1" applyFont="1" applyFill="1" applyBorder="1" applyAlignment="1">
      <alignment horizontal="center" vertical="center"/>
    </xf>
    <xf numFmtId="0" fontId="3" fillId="0" borderId="28" xfId="0" applyFont="1" applyFill="1" applyBorder="1" applyAlignment="1">
      <alignment horizontal="center" vertical="center"/>
    </xf>
    <xf numFmtId="38" fontId="3" fillId="0" borderId="26"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35" xfId="1" quotePrefix="1" applyFont="1" applyFill="1" applyBorder="1" applyAlignment="1">
      <alignment horizontal="center" vertical="center"/>
    </xf>
    <xf numFmtId="38" fontId="3" fillId="0" borderId="52" xfId="1"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26" xfId="1" applyFont="1" applyFill="1" applyBorder="1" applyAlignment="1">
      <alignment horizontal="center" vertical="center"/>
    </xf>
    <xf numFmtId="38" fontId="3" fillId="0" borderId="6" xfId="1" applyFont="1" applyFill="1" applyBorder="1" applyAlignment="1">
      <alignment horizontal="center" vertical="center"/>
    </xf>
    <xf numFmtId="0" fontId="3" fillId="0" borderId="5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4" xfId="0" applyFont="1" applyFill="1" applyBorder="1" applyAlignment="1">
      <alignment horizontal="center" vertical="center"/>
    </xf>
    <xf numFmtId="38" fontId="3" fillId="0" borderId="3"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25" xfId="1" applyFont="1" applyFill="1" applyBorder="1" applyAlignment="1">
      <alignment horizontal="center" vertical="center"/>
    </xf>
    <xf numFmtId="38" fontId="3" fillId="0" borderId="4" xfId="1" applyFont="1" applyFill="1" applyBorder="1" applyAlignment="1">
      <alignment horizontal="center" vertical="center"/>
    </xf>
    <xf numFmtId="0" fontId="3" fillId="0" borderId="28" xfId="0" applyFont="1" applyFill="1" applyBorder="1" applyAlignment="1">
      <alignment horizontal="center" vertical="top"/>
    </xf>
    <xf numFmtId="0" fontId="3" fillId="0" borderId="46" xfId="0" applyFont="1" applyFill="1" applyBorder="1" applyAlignment="1">
      <alignment horizontal="center" vertical="top"/>
    </xf>
    <xf numFmtId="0" fontId="3" fillId="0" borderId="32" xfId="0" applyFont="1" applyFill="1" applyBorder="1" applyAlignment="1">
      <alignment horizontal="center" vertical="top"/>
    </xf>
    <xf numFmtId="0" fontId="3" fillId="0" borderId="37" xfId="0" applyFont="1" applyFill="1" applyBorder="1" applyAlignment="1">
      <alignment horizontal="center" vertical="top"/>
    </xf>
    <xf numFmtId="0" fontId="3" fillId="0" borderId="48"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32"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7" xfId="0" applyFont="1" applyFill="1" applyBorder="1" applyAlignment="1">
      <alignment horizontal="center" vertical="top" wrapText="1"/>
    </xf>
    <xf numFmtId="0" fontId="3" fillId="0" borderId="48" xfId="0" applyFont="1" applyFill="1" applyBorder="1" applyAlignment="1">
      <alignment horizontal="center" vertical="top"/>
    </xf>
    <xf numFmtId="0" fontId="3" fillId="0" borderId="49" xfId="0" applyFont="1" applyFill="1" applyBorder="1" applyAlignment="1">
      <alignment horizontal="center" vertical="top"/>
    </xf>
    <xf numFmtId="0" fontId="3" fillId="0" borderId="50" xfId="0" applyFont="1" applyFill="1" applyBorder="1" applyAlignment="1">
      <alignment horizontal="center" vertical="top" wrapText="1"/>
    </xf>
    <xf numFmtId="0" fontId="3" fillId="0" borderId="46" xfId="0" applyFont="1" applyFill="1" applyBorder="1" applyAlignment="1">
      <alignment horizontal="center" vertical="top" wrapText="1"/>
    </xf>
    <xf numFmtId="0" fontId="3" fillId="0" borderId="32" xfId="0" applyFont="1" applyFill="1" applyBorder="1" applyAlignment="1">
      <alignment horizontal="center" vertical="top" wrapText="1"/>
    </xf>
    <xf numFmtId="0" fontId="3" fillId="0" borderId="20"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24" xfId="0" applyFont="1" applyFill="1" applyBorder="1" applyAlignment="1">
      <alignment horizontal="center" vertical="center"/>
    </xf>
    <xf numFmtId="38" fontId="3" fillId="0" borderId="16" xfId="1" applyFont="1" applyFill="1" applyBorder="1" applyAlignment="1">
      <alignment horizontal="center" vertical="center"/>
    </xf>
    <xf numFmtId="38" fontId="3" fillId="0" borderId="15" xfId="1" applyFont="1" applyFill="1" applyBorder="1" applyAlignment="1">
      <alignment horizontal="center" vertical="center"/>
    </xf>
    <xf numFmtId="0" fontId="3" fillId="0" borderId="3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tabSelected="1" zoomScaleNormal="100" zoomScaleSheetLayoutView="68" workbookViewId="0"/>
  </sheetViews>
  <sheetFormatPr defaultColWidth="4.625" defaultRowHeight="15" customHeight="1"/>
  <cols>
    <col min="1" max="1" width="5.25" style="22" customWidth="1"/>
    <col min="2" max="2" width="23.25" style="22" bestFit="1" customWidth="1"/>
    <col min="3" max="3" width="37.25" style="22" bestFit="1" customWidth="1"/>
    <col min="4" max="5" width="12.25" style="26" customWidth="1"/>
    <col min="6" max="6" width="6.25" style="26" customWidth="1"/>
    <col min="7" max="7" width="9.125" style="26" customWidth="1"/>
    <col min="8" max="9" width="8.5" style="22" customWidth="1"/>
    <col min="10" max="10" width="75" style="22" customWidth="1"/>
    <col min="11" max="16384" width="4.625" style="22"/>
  </cols>
  <sheetData>
    <row r="1" spans="1:10" ht="15" customHeight="1">
      <c r="A1" s="61" t="s">
        <v>50</v>
      </c>
      <c r="B1" s="21"/>
      <c r="C1" s="21"/>
      <c r="D1" s="21"/>
      <c r="E1" s="21"/>
      <c r="F1" s="21"/>
      <c r="G1" s="21"/>
      <c r="H1" s="21"/>
      <c r="I1" s="21"/>
      <c r="J1" s="21"/>
    </row>
    <row r="2" spans="1:10" ht="15" customHeight="1">
      <c r="B2" s="23"/>
      <c r="C2" s="23"/>
      <c r="D2" s="24"/>
      <c r="E2" s="24"/>
      <c r="F2" s="24"/>
      <c r="G2" s="24"/>
      <c r="J2" s="25" t="s">
        <v>45</v>
      </c>
    </row>
    <row r="3" spans="1:10" ht="15" customHeight="1">
      <c r="B3" s="23"/>
      <c r="C3" s="23"/>
      <c r="D3" s="24"/>
      <c r="E3" s="24"/>
      <c r="F3" s="24"/>
      <c r="G3" s="24"/>
      <c r="J3" s="25" t="s">
        <v>46</v>
      </c>
    </row>
    <row r="4" spans="1:10" ht="15" customHeight="1">
      <c r="B4" s="23"/>
      <c r="C4" s="23"/>
      <c r="D4" s="24"/>
      <c r="E4" s="24"/>
      <c r="F4" s="24"/>
      <c r="G4" s="24"/>
      <c r="J4" s="25" t="s">
        <v>47</v>
      </c>
    </row>
    <row r="5" spans="1:10" ht="15" customHeight="1">
      <c r="A5" s="23" t="s">
        <v>49</v>
      </c>
      <c r="B5" s="23"/>
      <c r="C5" s="23"/>
      <c r="D5" s="24"/>
      <c r="E5" s="24"/>
      <c r="F5" s="24"/>
      <c r="G5" s="24"/>
      <c r="J5" s="25"/>
    </row>
    <row r="6" spans="1:10" ht="15" customHeight="1">
      <c r="I6" s="27"/>
    </row>
    <row r="7" spans="1:10" ht="15" customHeight="1">
      <c r="A7" s="4" t="s">
        <v>9</v>
      </c>
      <c r="B7" s="6"/>
      <c r="C7" s="6"/>
      <c r="D7" s="7"/>
      <c r="E7" s="7"/>
      <c r="F7" s="8"/>
      <c r="G7" s="7"/>
      <c r="H7" s="6"/>
      <c r="I7" s="17" t="s">
        <v>13</v>
      </c>
      <c r="J7" s="9"/>
    </row>
    <row r="8" spans="1:10" ht="15" customHeight="1">
      <c r="A8" s="28"/>
      <c r="B8" s="112" t="s">
        <v>8</v>
      </c>
      <c r="C8" s="112"/>
      <c r="D8" s="77"/>
      <c r="E8" s="77" t="s">
        <v>14</v>
      </c>
      <c r="F8" s="113" t="s">
        <v>3</v>
      </c>
      <c r="G8" s="114"/>
      <c r="H8" s="29" t="s">
        <v>7</v>
      </c>
      <c r="I8" s="30" t="s">
        <v>4</v>
      </c>
      <c r="J8" s="30" t="s">
        <v>6</v>
      </c>
    </row>
    <row r="9" spans="1:10" ht="15" customHeight="1">
      <c r="A9" s="63" t="s">
        <v>18</v>
      </c>
      <c r="B9" s="115" t="s">
        <v>16</v>
      </c>
      <c r="C9" s="31" t="s">
        <v>0</v>
      </c>
      <c r="D9" s="32"/>
      <c r="E9" s="33"/>
      <c r="F9" s="34"/>
      <c r="G9" s="35" t="s">
        <v>5</v>
      </c>
      <c r="H9" s="33">
        <f>E9*F9</f>
        <v>0</v>
      </c>
      <c r="I9" s="33"/>
      <c r="J9" s="36"/>
    </row>
    <row r="10" spans="1:10" ht="15" customHeight="1">
      <c r="A10" s="64" t="s">
        <v>19</v>
      </c>
      <c r="B10" s="111"/>
      <c r="C10" s="37" t="s">
        <v>1</v>
      </c>
      <c r="D10" s="38"/>
      <c r="E10" s="39"/>
      <c r="F10" s="40"/>
      <c r="G10" s="41" t="s">
        <v>5</v>
      </c>
      <c r="H10" s="39">
        <f>E10*F10</f>
        <v>0</v>
      </c>
      <c r="I10" s="39"/>
      <c r="J10" s="42"/>
    </row>
    <row r="11" spans="1:10" ht="15" customHeight="1">
      <c r="A11" s="64" t="s">
        <v>20</v>
      </c>
      <c r="B11" s="110" t="s">
        <v>17</v>
      </c>
      <c r="C11" s="37" t="s">
        <v>0</v>
      </c>
      <c r="D11" s="38"/>
      <c r="E11" s="39"/>
      <c r="F11" s="40"/>
      <c r="G11" s="41" t="s">
        <v>5</v>
      </c>
      <c r="H11" s="39">
        <f t="shared" ref="H11:H19" si="0">E11*F11</f>
        <v>0</v>
      </c>
      <c r="I11" s="39"/>
      <c r="J11" s="43"/>
    </row>
    <row r="12" spans="1:10" ht="15" customHeight="1">
      <c r="A12" s="64" t="s">
        <v>21</v>
      </c>
      <c r="B12" s="111"/>
      <c r="C12" s="37" t="s">
        <v>1</v>
      </c>
      <c r="D12" s="38"/>
      <c r="E12" s="39"/>
      <c r="F12" s="40"/>
      <c r="G12" s="41" t="s">
        <v>5</v>
      </c>
      <c r="H12" s="39">
        <f t="shared" si="0"/>
        <v>0</v>
      </c>
      <c r="I12" s="39"/>
      <c r="J12" s="43"/>
    </row>
    <row r="13" spans="1:10" ht="15" customHeight="1">
      <c r="A13" s="64" t="s">
        <v>22</v>
      </c>
      <c r="B13" s="110" t="s">
        <v>17</v>
      </c>
      <c r="C13" s="37" t="s">
        <v>0</v>
      </c>
      <c r="D13" s="38"/>
      <c r="E13" s="39"/>
      <c r="F13" s="44"/>
      <c r="G13" s="41" t="s">
        <v>5</v>
      </c>
      <c r="H13" s="39">
        <f t="shared" si="0"/>
        <v>0</v>
      </c>
      <c r="I13" s="39"/>
      <c r="J13" s="43"/>
    </row>
    <row r="14" spans="1:10" ht="15" customHeight="1">
      <c r="A14" s="64" t="s">
        <v>23</v>
      </c>
      <c r="B14" s="110"/>
      <c r="C14" s="37" t="s">
        <v>1</v>
      </c>
      <c r="D14" s="38"/>
      <c r="E14" s="39"/>
      <c r="F14" s="40"/>
      <c r="G14" s="41" t="s">
        <v>5</v>
      </c>
      <c r="H14" s="39">
        <f t="shared" si="0"/>
        <v>0</v>
      </c>
      <c r="I14" s="39"/>
      <c r="J14" s="42"/>
    </row>
    <row r="15" spans="1:10" ht="15" customHeight="1">
      <c r="A15" s="64" t="s">
        <v>24</v>
      </c>
      <c r="B15" s="110" t="s">
        <v>17</v>
      </c>
      <c r="C15" s="37" t="s">
        <v>0</v>
      </c>
      <c r="D15" s="38"/>
      <c r="E15" s="39"/>
      <c r="F15" s="40"/>
      <c r="G15" s="41" t="s">
        <v>5</v>
      </c>
      <c r="H15" s="39">
        <f t="shared" si="0"/>
        <v>0</v>
      </c>
      <c r="I15" s="39"/>
      <c r="J15" s="42"/>
    </row>
    <row r="16" spans="1:10" ht="15" customHeight="1">
      <c r="A16" s="64" t="s">
        <v>25</v>
      </c>
      <c r="B16" s="111"/>
      <c r="C16" s="37" t="s">
        <v>1</v>
      </c>
      <c r="D16" s="38"/>
      <c r="E16" s="39"/>
      <c r="F16" s="40"/>
      <c r="G16" s="41" t="s">
        <v>5</v>
      </c>
      <c r="H16" s="39">
        <f t="shared" si="0"/>
        <v>0</v>
      </c>
      <c r="I16" s="39"/>
      <c r="J16" s="42"/>
    </row>
    <row r="17" spans="1:10" ht="15" customHeight="1">
      <c r="A17" s="65" t="s">
        <v>26</v>
      </c>
      <c r="B17" s="100" t="s">
        <v>17</v>
      </c>
      <c r="C17" s="37" t="s">
        <v>0</v>
      </c>
      <c r="D17" s="45"/>
      <c r="E17" s="46"/>
      <c r="F17" s="47"/>
      <c r="G17" s="41" t="s">
        <v>5</v>
      </c>
      <c r="H17" s="39">
        <f t="shared" si="0"/>
        <v>0</v>
      </c>
      <c r="I17" s="46"/>
      <c r="J17" s="48"/>
    </row>
    <row r="18" spans="1:10" ht="15" customHeight="1">
      <c r="A18" s="65" t="s">
        <v>27</v>
      </c>
      <c r="B18" s="101"/>
      <c r="C18" s="37" t="s">
        <v>1</v>
      </c>
      <c r="D18" s="45"/>
      <c r="E18" s="46"/>
      <c r="F18" s="47"/>
      <c r="G18" s="41" t="s">
        <v>5</v>
      </c>
      <c r="H18" s="39">
        <f t="shared" si="0"/>
        <v>0</v>
      </c>
      <c r="I18" s="46"/>
      <c r="J18" s="48"/>
    </row>
    <row r="19" spans="1:10" ht="15" customHeight="1">
      <c r="A19" s="66" t="s">
        <v>28</v>
      </c>
      <c r="B19" s="76" t="s">
        <v>10</v>
      </c>
      <c r="C19" s="49" t="s">
        <v>2</v>
      </c>
      <c r="D19" s="50"/>
      <c r="E19" s="51"/>
      <c r="F19" s="52"/>
      <c r="G19" s="53" t="s">
        <v>5</v>
      </c>
      <c r="H19" s="51">
        <f t="shared" si="0"/>
        <v>0</v>
      </c>
      <c r="I19" s="51"/>
      <c r="J19" s="54"/>
    </row>
    <row r="20" spans="1:10" ht="15" customHeight="1">
      <c r="A20" s="10"/>
      <c r="B20" s="6" t="s">
        <v>12</v>
      </c>
      <c r="C20" s="6"/>
      <c r="D20" s="7"/>
      <c r="E20" s="7"/>
      <c r="F20" s="7"/>
      <c r="G20" s="14"/>
      <c r="H20" s="62">
        <f>SUM(H9:H19)</f>
        <v>0</v>
      </c>
      <c r="I20" s="62">
        <f>SUM(I9:I19)</f>
        <v>0</v>
      </c>
      <c r="J20" s="55"/>
    </row>
    <row r="21" spans="1:10" ht="15" customHeight="1">
      <c r="B21" s="1"/>
      <c r="C21" s="1"/>
      <c r="D21" s="2"/>
      <c r="E21" s="2"/>
      <c r="F21" s="2"/>
      <c r="G21" s="2"/>
      <c r="H21" s="2"/>
      <c r="I21" s="3"/>
      <c r="J21" s="56"/>
    </row>
    <row r="22" spans="1:10" ht="15" customHeight="1">
      <c r="A22" s="5" t="s">
        <v>48</v>
      </c>
      <c r="B22" s="5"/>
      <c r="C22" s="5"/>
      <c r="D22" s="8"/>
      <c r="E22" s="8"/>
      <c r="F22" s="8"/>
      <c r="G22" s="8"/>
      <c r="H22" s="5"/>
      <c r="I22" s="17" t="s">
        <v>13</v>
      </c>
      <c r="J22" s="11"/>
    </row>
    <row r="23" spans="1:10" ht="15" customHeight="1">
      <c r="A23" s="57"/>
      <c r="B23" s="102" t="s">
        <v>8</v>
      </c>
      <c r="C23" s="90"/>
      <c r="D23" s="90"/>
      <c r="E23" s="103"/>
      <c r="F23" s="91" t="s">
        <v>3</v>
      </c>
      <c r="G23" s="92"/>
      <c r="H23" s="16" t="s">
        <v>7</v>
      </c>
      <c r="I23" s="58" t="s">
        <v>105</v>
      </c>
      <c r="J23" s="58" t="s">
        <v>11</v>
      </c>
    </row>
    <row r="24" spans="1:10" ht="15" customHeight="1">
      <c r="A24" s="63" t="s">
        <v>29</v>
      </c>
      <c r="B24" s="107" t="s">
        <v>56</v>
      </c>
      <c r="C24" s="104" t="s">
        <v>83</v>
      </c>
      <c r="D24" s="93" t="s">
        <v>57</v>
      </c>
      <c r="E24" s="94"/>
      <c r="F24" s="12"/>
      <c r="G24" s="12" t="s">
        <v>104</v>
      </c>
      <c r="H24" s="33"/>
      <c r="I24" s="35"/>
      <c r="J24" s="59"/>
    </row>
    <row r="25" spans="1:10" ht="15" customHeight="1">
      <c r="A25" s="64" t="s">
        <v>30</v>
      </c>
      <c r="B25" s="108"/>
      <c r="C25" s="105"/>
      <c r="D25" s="86" t="s">
        <v>51</v>
      </c>
      <c r="E25" s="87"/>
      <c r="F25" s="13"/>
      <c r="G25" s="13" t="s">
        <v>104</v>
      </c>
      <c r="H25" s="39"/>
      <c r="I25" s="41"/>
      <c r="J25" s="43"/>
    </row>
    <row r="26" spans="1:10" ht="15" customHeight="1">
      <c r="A26" s="64" t="s">
        <v>31</v>
      </c>
      <c r="B26" s="108"/>
      <c r="C26" s="105"/>
      <c r="D26" s="86" t="s">
        <v>52</v>
      </c>
      <c r="E26" s="87"/>
      <c r="F26" s="13"/>
      <c r="G26" s="13" t="s">
        <v>104</v>
      </c>
      <c r="H26" s="39"/>
      <c r="I26" s="41"/>
      <c r="J26" s="42"/>
    </row>
    <row r="27" spans="1:10" ht="15" customHeight="1">
      <c r="A27" s="64" t="s">
        <v>32</v>
      </c>
      <c r="B27" s="109"/>
      <c r="C27" s="106"/>
      <c r="D27" s="86" t="s">
        <v>58</v>
      </c>
      <c r="E27" s="87"/>
      <c r="F27" s="13"/>
      <c r="G27" s="13" t="s">
        <v>104</v>
      </c>
      <c r="H27" s="39"/>
      <c r="I27" s="41"/>
      <c r="J27" s="42"/>
    </row>
    <row r="28" spans="1:10" ht="15" customHeight="1">
      <c r="A28" s="64" t="s">
        <v>33</v>
      </c>
      <c r="B28" s="95" t="s">
        <v>59</v>
      </c>
      <c r="C28" s="88" t="s">
        <v>60</v>
      </c>
      <c r="D28" s="86" t="s">
        <v>53</v>
      </c>
      <c r="E28" s="87"/>
      <c r="F28" s="13"/>
      <c r="G28" s="13" t="s">
        <v>104</v>
      </c>
      <c r="H28" s="39"/>
      <c r="I28" s="41"/>
      <c r="J28" s="42"/>
    </row>
    <row r="29" spans="1:10" ht="15" customHeight="1">
      <c r="A29" s="64" t="s">
        <v>34</v>
      </c>
      <c r="B29" s="96"/>
      <c r="C29" s="99"/>
      <c r="D29" s="86" t="s">
        <v>54</v>
      </c>
      <c r="E29" s="87"/>
      <c r="F29" s="13"/>
      <c r="G29" s="13" t="s">
        <v>104</v>
      </c>
      <c r="H29" s="39"/>
      <c r="I29" s="41"/>
      <c r="J29" s="42"/>
    </row>
    <row r="30" spans="1:10" ht="15" customHeight="1">
      <c r="A30" s="64" t="s">
        <v>35</v>
      </c>
      <c r="B30" s="96"/>
      <c r="C30" s="99"/>
      <c r="D30" s="86" t="s">
        <v>61</v>
      </c>
      <c r="E30" s="87"/>
      <c r="F30" s="13"/>
      <c r="G30" s="13" t="s">
        <v>104</v>
      </c>
      <c r="H30" s="39"/>
      <c r="I30" s="41"/>
      <c r="J30" s="42"/>
    </row>
    <row r="31" spans="1:10" ht="15" customHeight="1">
      <c r="A31" s="64" t="s">
        <v>36</v>
      </c>
      <c r="B31" s="96"/>
      <c r="C31" s="99"/>
      <c r="D31" s="86" t="s">
        <v>62</v>
      </c>
      <c r="E31" s="87"/>
      <c r="F31" s="13"/>
      <c r="G31" s="13" t="s">
        <v>104</v>
      </c>
      <c r="H31" s="39"/>
      <c r="I31" s="41"/>
      <c r="J31" s="42"/>
    </row>
    <row r="32" spans="1:10" ht="15" customHeight="1">
      <c r="A32" s="64" t="s">
        <v>37</v>
      </c>
      <c r="B32" s="96"/>
      <c r="C32" s="89"/>
      <c r="D32" s="86" t="s">
        <v>55</v>
      </c>
      <c r="E32" s="87"/>
      <c r="F32" s="13"/>
      <c r="G32" s="13" t="s">
        <v>104</v>
      </c>
      <c r="H32" s="39"/>
      <c r="I32" s="41"/>
      <c r="J32" s="42"/>
    </row>
    <row r="33" spans="1:10" ht="15" customHeight="1">
      <c r="A33" s="64" t="s">
        <v>89</v>
      </c>
      <c r="B33" s="96"/>
      <c r="C33" s="88" t="s">
        <v>63</v>
      </c>
      <c r="D33" s="86" t="s">
        <v>64</v>
      </c>
      <c r="E33" s="87"/>
      <c r="F33" s="13"/>
      <c r="G33" s="13" t="s">
        <v>104</v>
      </c>
      <c r="H33" s="39"/>
      <c r="I33" s="41"/>
      <c r="J33" s="42"/>
    </row>
    <row r="34" spans="1:10" ht="15" customHeight="1">
      <c r="A34" s="64" t="s">
        <v>90</v>
      </c>
      <c r="B34" s="96"/>
      <c r="C34" s="89"/>
      <c r="D34" s="86" t="s">
        <v>65</v>
      </c>
      <c r="E34" s="87"/>
      <c r="F34" s="13"/>
      <c r="G34" s="13" t="s">
        <v>104</v>
      </c>
      <c r="H34" s="39"/>
      <c r="I34" s="41"/>
      <c r="J34" s="42"/>
    </row>
    <row r="35" spans="1:10" ht="15" customHeight="1">
      <c r="A35" s="64" t="s">
        <v>91</v>
      </c>
      <c r="B35" s="96"/>
      <c r="C35" s="88" t="s">
        <v>66</v>
      </c>
      <c r="D35" s="86" t="s">
        <v>67</v>
      </c>
      <c r="E35" s="87"/>
      <c r="F35" s="13"/>
      <c r="G35" s="13" t="s">
        <v>104</v>
      </c>
      <c r="H35" s="39"/>
      <c r="I35" s="41"/>
      <c r="J35" s="42"/>
    </row>
    <row r="36" spans="1:10" ht="15" customHeight="1">
      <c r="A36" s="64" t="s">
        <v>92</v>
      </c>
      <c r="B36" s="96"/>
      <c r="C36" s="89"/>
      <c r="D36" s="86" t="s">
        <v>68</v>
      </c>
      <c r="E36" s="87"/>
      <c r="F36" s="13"/>
      <c r="G36" s="13" t="s">
        <v>104</v>
      </c>
      <c r="H36" s="39"/>
      <c r="I36" s="41"/>
      <c r="J36" s="42"/>
    </row>
    <row r="37" spans="1:10" ht="15" customHeight="1">
      <c r="A37" s="64" t="s">
        <v>93</v>
      </c>
      <c r="B37" s="95" t="s">
        <v>69</v>
      </c>
      <c r="C37" s="88" t="s">
        <v>70</v>
      </c>
      <c r="D37" s="86" t="s">
        <v>71</v>
      </c>
      <c r="E37" s="87"/>
      <c r="F37" s="13"/>
      <c r="G37" s="13" t="s">
        <v>104</v>
      </c>
      <c r="H37" s="39"/>
      <c r="I37" s="41"/>
      <c r="J37" s="42"/>
    </row>
    <row r="38" spans="1:10" ht="15" customHeight="1">
      <c r="A38" s="64" t="s">
        <v>94</v>
      </c>
      <c r="B38" s="96"/>
      <c r="C38" s="99"/>
      <c r="D38" s="86" t="s">
        <v>72</v>
      </c>
      <c r="E38" s="87"/>
      <c r="F38" s="13"/>
      <c r="G38" s="13" t="s">
        <v>104</v>
      </c>
      <c r="H38" s="39"/>
      <c r="I38" s="41"/>
      <c r="J38" s="42"/>
    </row>
    <row r="39" spans="1:10" ht="15" customHeight="1">
      <c r="A39" s="64" t="s">
        <v>95</v>
      </c>
      <c r="B39" s="97"/>
      <c r="C39" s="89"/>
      <c r="D39" s="86" t="s">
        <v>73</v>
      </c>
      <c r="E39" s="87"/>
      <c r="F39" s="13"/>
      <c r="G39" s="13" t="s">
        <v>104</v>
      </c>
      <c r="H39" s="39"/>
      <c r="I39" s="41"/>
      <c r="J39" s="42"/>
    </row>
    <row r="40" spans="1:10" ht="15" customHeight="1">
      <c r="A40" s="64" t="s">
        <v>96</v>
      </c>
      <c r="B40" s="96" t="s">
        <v>74</v>
      </c>
      <c r="C40" s="37" t="s">
        <v>75</v>
      </c>
      <c r="D40" s="79"/>
      <c r="E40" s="80"/>
      <c r="F40" s="13"/>
      <c r="G40" s="13" t="s">
        <v>104</v>
      </c>
      <c r="H40" s="39"/>
      <c r="I40" s="41"/>
      <c r="J40" s="42"/>
    </row>
    <row r="41" spans="1:10" ht="15" customHeight="1">
      <c r="A41" s="64" t="s">
        <v>97</v>
      </c>
      <c r="B41" s="96"/>
      <c r="C41" s="37" t="s">
        <v>76</v>
      </c>
      <c r="D41" s="79"/>
      <c r="E41" s="80"/>
      <c r="F41" s="13"/>
      <c r="G41" s="13" t="s">
        <v>104</v>
      </c>
      <c r="H41" s="39"/>
      <c r="I41" s="41"/>
      <c r="J41" s="42"/>
    </row>
    <row r="42" spans="1:10" ht="15" customHeight="1">
      <c r="A42" s="64" t="s">
        <v>98</v>
      </c>
      <c r="B42" s="96"/>
      <c r="C42" s="37" t="s">
        <v>77</v>
      </c>
      <c r="D42" s="79"/>
      <c r="E42" s="80"/>
      <c r="F42" s="13"/>
      <c r="G42" s="13" t="s">
        <v>104</v>
      </c>
      <c r="H42" s="39"/>
      <c r="I42" s="41"/>
      <c r="J42" s="42"/>
    </row>
    <row r="43" spans="1:10" ht="15" customHeight="1">
      <c r="A43" s="64" t="s">
        <v>99</v>
      </c>
      <c r="B43" s="96"/>
      <c r="C43" s="37" t="s">
        <v>78</v>
      </c>
      <c r="D43" s="79"/>
      <c r="E43" s="80"/>
      <c r="F43" s="13"/>
      <c r="G43" s="13" t="s">
        <v>104</v>
      </c>
      <c r="H43" s="39"/>
      <c r="I43" s="41"/>
      <c r="J43" s="42"/>
    </row>
    <row r="44" spans="1:10" ht="15" customHeight="1">
      <c r="A44" s="64" t="s">
        <v>100</v>
      </c>
      <c r="B44" s="96"/>
      <c r="C44" s="37" t="s">
        <v>79</v>
      </c>
      <c r="D44" s="79"/>
      <c r="E44" s="80"/>
      <c r="F44" s="13"/>
      <c r="G44" s="13" t="s">
        <v>104</v>
      </c>
      <c r="H44" s="39"/>
      <c r="I44" s="41"/>
      <c r="J44" s="42"/>
    </row>
    <row r="45" spans="1:10" ht="15" customHeight="1">
      <c r="A45" s="64" t="s">
        <v>101</v>
      </c>
      <c r="B45" s="96"/>
      <c r="C45" s="37" t="s">
        <v>80</v>
      </c>
      <c r="D45" s="79"/>
      <c r="E45" s="80"/>
      <c r="F45" s="13"/>
      <c r="G45" s="13" t="s">
        <v>104</v>
      </c>
      <c r="H45" s="39"/>
      <c r="I45" s="41"/>
      <c r="J45" s="42"/>
    </row>
    <row r="46" spans="1:10" ht="15" customHeight="1">
      <c r="A46" s="64" t="s">
        <v>102</v>
      </c>
      <c r="B46" s="96"/>
      <c r="C46" s="37" t="s">
        <v>81</v>
      </c>
      <c r="D46" s="79"/>
      <c r="E46" s="80"/>
      <c r="F46" s="13"/>
      <c r="G46" s="13" t="s">
        <v>104</v>
      </c>
      <c r="H46" s="39"/>
      <c r="I46" s="41"/>
      <c r="J46" s="42"/>
    </row>
    <row r="47" spans="1:10" ht="15" customHeight="1">
      <c r="A47" s="66" t="s">
        <v>103</v>
      </c>
      <c r="B47" s="98"/>
      <c r="C47" s="49" t="s">
        <v>82</v>
      </c>
      <c r="D47" s="84"/>
      <c r="E47" s="85"/>
      <c r="F47" s="15"/>
      <c r="G47" s="15" t="s">
        <v>104</v>
      </c>
      <c r="H47" s="51"/>
      <c r="I47" s="53"/>
      <c r="J47" s="54"/>
    </row>
    <row r="48" spans="1:10" ht="15" customHeight="1">
      <c r="A48" s="10"/>
      <c r="B48" s="6" t="s">
        <v>12</v>
      </c>
      <c r="C48" s="6"/>
      <c r="D48" s="7"/>
      <c r="E48" s="7"/>
      <c r="F48" s="7"/>
      <c r="G48" s="14"/>
      <c r="H48" s="62">
        <f>SUM(H24:H47)</f>
        <v>0</v>
      </c>
      <c r="I48" s="62">
        <f>SUM(I24:I47)</f>
        <v>0</v>
      </c>
      <c r="J48" s="55"/>
    </row>
    <row r="49" spans="1:10" ht="15" customHeight="1">
      <c r="B49" s="1"/>
      <c r="C49" s="1"/>
      <c r="D49" s="2"/>
      <c r="E49" s="2"/>
      <c r="F49" s="2"/>
      <c r="G49" s="2"/>
      <c r="H49" s="2"/>
      <c r="I49" s="3"/>
      <c r="J49" s="56"/>
    </row>
    <row r="50" spans="1:10" ht="15" customHeight="1">
      <c r="A50" s="5" t="s">
        <v>39</v>
      </c>
      <c r="B50" s="5"/>
      <c r="C50" s="5"/>
      <c r="D50" s="8"/>
      <c r="E50" s="8"/>
      <c r="F50" s="8"/>
      <c r="G50" s="8"/>
      <c r="H50" s="5"/>
      <c r="I50" s="17" t="s">
        <v>13</v>
      </c>
      <c r="J50" s="11"/>
    </row>
    <row r="51" spans="1:10" ht="15" customHeight="1">
      <c r="A51" s="57"/>
      <c r="B51" s="90" t="s">
        <v>8</v>
      </c>
      <c r="C51" s="90"/>
      <c r="D51" s="77"/>
      <c r="E51" s="77" t="s">
        <v>43</v>
      </c>
      <c r="F51" s="91" t="s">
        <v>3</v>
      </c>
      <c r="G51" s="92"/>
      <c r="H51" s="16" t="s">
        <v>7</v>
      </c>
      <c r="I51" s="58" t="s">
        <v>105</v>
      </c>
      <c r="J51" s="58" t="s">
        <v>11</v>
      </c>
    </row>
    <row r="52" spans="1:10" ht="15" customHeight="1">
      <c r="A52" s="63" t="s">
        <v>38</v>
      </c>
      <c r="B52" s="70" t="s">
        <v>84</v>
      </c>
      <c r="C52" s="67" t="s">
        <v>42</v>
      </c>
      <c r="D52" s="73"/>
      <c r="E52" s="33"/>
      <c r="F52" s="12"/>
      <c r="G52" s="12" t="s">
        <v>40</v>
      </c>
      <c r="H52" s="33">
        <f t="shared" ref="H52:H55" si="1">E52*F52</f>
        <v>0</v>
      </c>
      <c r="I52" s="35"/>
      <c r="J52" s="36"/>
    </row>
    <row r="53" spans="1:10" ht="15" customHeight="1">
      <c r="A53" s="64" t="s">
        <v>41</v>
      </c>
      <c r="B53" s="71" t="s">
        <v>85</v>
      </c>
      <c r="C53" s="68" t="s">
        <v>42</v>
      </c>
      <c r="D53" s="74"/>
      <c r="E53" s="39"/>
      <c r="F53" s="13"/>
      <c r="G53" s="13" t="s">
        <v>40</v>
      </c>
      <c r="H53" s="39">
        <f t="shared" si="1"/>
        <v>0</v>
      </c>
      <c r="I53" s="41"/>
      <c r="J53" s="42"/>
    </row>
    <row r="54" spans="1:10" ht="15" customHeight="1">
      <c r="A54" s="65" t="s">
        <v>87</v>
      </c>
      <c r="B54" s="78" t="s">
        <v>86</v>
      </c>
      <c r="C54" s="68" t="s">
        <v>42</v>
      </c>
      <c r="D54" s="81"/>
      <c r="E54" s="46"/>
      <c r="F54" s="82"/>
      <c r="G54" s="13" t="s">
        <v>40</v>
      </c>
      <c r="H54" s="46">
        <v>0</v>
      </c>
      <c r="I54" s="83"/>
      <c r="J54" s="48"/>
    </row>
    <row r="55" spans="1:10" ht="15" customHeight="1">
      <c r="A55" s="66" t="s">
        <v>88</v>
      </c>
      <c r="B55" s="72" t="s">
        <v>44</v>
      </c>
      <c r="C55" s="69" t="s">
        <v>42</v>
      </c>
      <c r="D55" s="75"/>
      <c r="E55" s="51"/>
      <c r="F55" s="15"/>
      <c r="G55" s="15" t="s">
        <v>40</v>
      </c>
      <c r="H55" s="51">
        <f t="shared" si="1"/>
        <v>0</v>
      </c>
      <c r="I55" s="53"/>
      <c r="J55" s="54"/>
    </row>
    <row r="56" spans="1:10" ht="15" customHeight="1">
      <c r="A56" s="10"/>
      <c r="B56" s="6" t="s">
        <v>12</v>
      </c>
      <c r="C56" s="6"/>
      <c r="D56" s="7"/>
      <c r="E56" s="7"/>
      <c r="F56" s="7"/>
      <c r="G56" s="14"/>
      <c r="H56" s="62">
        <f>SUM(H52:H55)</f>
        <v>0</v>
      </c>
      <c r="I56" s="62">
        <f>SUM(I52:I55)</f>
        <v>0</v>
      </c>
      <c r="J56" s="55"/>
    </row>
    <row r="57" spans="1:10" ht="15" customHeight="1">
      <c r="B57" s="1"/>
      <c r="C57" s="1"/>
      <c r="D57" s="2"/>
      <c r="E57" s="2"/>
      <c r="F57" s="2"/>
      <c r="G57" s="2"/>
      <c r="H57" s="2"/>
      <c r="I57" s="3"/>
      <c r="J57" s="56"/>
    </row>
    <row r="58" spans="1:10" ht="15" customHeight="1">
      <c r="A58" s="18" t="s">
        <v>15</v>
      </c>
      <c r="B58" s="18"/>
      <c r="C58" s="18"/>
      <c r="D58" s="3"/>
      <c r="E58" s="3"/>
      <c r="F58" s="3"/>
      <c r="G58" s="3"/>
      <c r="H58" s="18"/>
      <c r="I58" s="19"/>
      <c r="J58" s="20"/>
    </row>
    <row r="59" spans="1:10" ht="15" customHeight="1">
      <c r="A59" s="18"/>
      <c r="B59" s="57" t="s">
        <v>7</v>
      </c>
      <c r="C59" s="60">
        <f>H20+H48+H56</f>
        <v>0</v>
      </c>
      <c r="D59" s="3"/>
      <c r="E59" s="3"/>
      <c r="F59" s="3"/>
      <c r="G59" s="3"/>
      <c r="H59" s="18"/>
      <c r="I59" s="18"/>
      <c r="J59" s="18"/>
    </row>
    <row r="60" spans="1:10" ht="15" customHeight="1">
      <c r="B60" s="57" t="s">
        <v>105</v>
      </c>
      <c r="C60" s="60">
        <f>I20+I48+I56</f>
        <v>0</v>
      </c>
    </row>
    <row r="61" spans="1:10" ht="15" customHeight="1">
      <c r="B61" s="57" t="s">
        <v>106</v>
      </c>
      <c r="C61" s="60">
        <f>C60*5</f>
        <v>0</v>
      </c>
    </row>
    <row r="62" spans="1:10" s="26" customFormat="1" ht="15" customHeight="1">
      <c r="A62" s="22"/>
      <c r="B62" s="57" t="s">
        <v>107</v>
      </c>
      <c r="C62" s="60">
        <f>C59+C61</f>
        <v>0</v>
      </c>
      <c r="H62" s="22"/>
      <c r="I62" s="22"/>
      <c r="J62" s="22"/>
    </row>
  </sheetData>
  <mergeCells count="36">
    <mergeCell ref="B15:B16"/>
    <mergeCell ref="B8:C8"/>
    <mergeCell ref="F8:G8"/>
    <mergeCell ref="B9:B10"/>
    <mergeCell ref="B11:B12"/>
    <mergeCell ref="B13:B14"/>
    <mergeCell ref="B17:B18"/>
    <mergeCell ref="F23:G23"/>
    <mergeCell ref="D28:E28"/>
    <mergeCell ref="D29:E29"/>
    <mergeCell ref="B23:E23"/>
    <mergeCell ref="C24:C27"/>
    <mergeCell ref="B24:B27"/>
    <mergeCell ref="C28:C32"/>
    <mergeCell ref="B51:C51"/>
    <mergeCell ref="F51:G51"/>
    <mergeCell ref="D24:E24"/>
    <mergeCell ref="D25:E25"/>
    <mergeCell ref="D26:E26"/>
    <mergeCell ref="D27:E27"/>
    <mergeCell ref="B28:B36"/>
    <mergeCell ref="B37:B39"/>
    <mergeCell ref="B40:B47"/>
    <mergeCell ref="C37:C39"/>
    <mergeCell ref="D37:E37"/>
    <mergeCell ref="D38:E38"/>
    <mergeCell ref="D39:E39"/>
    <mergeCell ref="D33:E33"/>
    <mergeCell ref="D34:E34"/>
    <mergeCell ref="D35:E35"/>
    <mergeCell ref="D36:E36"/>
    <mergeCell ref="C33:C34"/>
    <mergeCell ref="C35:C36"/>
    <mergeCell ref="D30:E30"/>
    <mergeCell ref="D31:E31"/>
    <mergeCell ref="D32:E32"/>
  </mergeCells>
  <phoneticPr fontId="4"/>
  <printOptions horizontalCentered="1"/>
  <pageMargins left="0.59055118110236227" right="0.39370078740157483" top="0.59055118110236227" bottom="0.19685039370078741" header="0.39370078740157483" footer="0.19685039370078741"/>
  <pageSetup paperSize="9" scale="76"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見積書様式</vt:lpstr>
      <vt:lpstr>見積書様式!Print_Area</vt:lpstr>
      <vt:lpstr>見積書様式!Print_Titles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2015-05-15T07:05:39Z</dcterms:created>
  <dcterms:modified xsi:type="dcterms:W3CDTF">2020-12-24T09:09:46Z</dcterms:modified>
</cp:coreProperties>
</file>