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70141\202-Kanri\R2\3-21　県営住宅管理システムの更新に関すること\01_情報提供依頼（RFI）第2回\"/>
    </mc:Choice>
  </mc:AlternateContent>
  <bookViews>
    <workbookView xWindow="0" yWindow="0" windowWidth="19200" windowHeight="11370"/>
  </bookViews>
  <sheets>
    <sheet name="県営住宅管理システム" sheetId="5" r:id="rId1"/>
  </sheets>
  <definedNames>
    <definedName name="_xlnm._FilterDatabase" localSheetId="0" hidden="1">県営住宅管理システム!$A$5:$F$95</definedName>
    <definedName name="_xlnm.Print_Area" localSheetId="0">県営住宅管理システム!$A$1:$H$105</definedName>
    <definedName name="_xlnm.Print_Titles" localSheetId="0">県営住宅管理システム!$1:$5</definedName>
    <definedName name="対応可否判断">県営住宅管理システム!#REF!</definedName>
  </definedNames>
  <calcPr calcId="162913"/>
</workbook>
</file>

<file path=xl/calcChain.xml><?xml version="1.0" encoding="utf-8"?>
<calcChain xmlns="http://schemas.openxmlformats.org/spreadsheetml/2006/main">
  <c r="C7" i="5" l="1"/>
  <c r="C8" i="5" s="1"/>
  <c r="C9" i="5" s="1"/>
  <c r="C10" i="5" s="1"/>
  <c r="C11" i="5" s="1"/>
  <c r="C12" i="5" s="1"/>
  <c r="C13" i="5" s="1"/>
  <c r="C14" i="5" s="1"/>
  <c r="C15" i="5" s="1"/>
  <c r="C16"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4" i="5" s="1"/>
  <c r="C45" i="5" s="1"/>
  <c r="C46" i="5" s="1"/>
  <c r="C47" i="5" s="1"/>
  <c r="C48" i="5" s="1"/>
  <c r="C49" i="5" s="1"/>
  <c r="C50" i="5" s="1"/>
  <c r="C51" i="5" s="1"/>
  <c r="C52" i="5" s="1"/>
  <c r="C53" i="5" s="1"/>
  <c r="C54" i="5" s="1"/>
  <c r="C55" i="5" s="1"/>
  <c r="C56" i="5" s="1"/>
  <c r="C57" i="5" s="1"/>
  <c r="C58" i="5" s="1"/>
  <c r="C59" i="5" s="1"/>
  <c r="C60" i="5" s="1"/>
  <c r="C61" i="5" s="1"/>
  <c r="C62" i="5" s="1"/>
  <c r="C63" i="5" s="1"/>
  <c r="C65" i="5" s="1"/>
  <c r="C66" i="5" s="1"/>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C67" i="5" l="1"/>
  <c r="C68" i="5" s="1"/>
  <c r="C69" i="5" s="1"/>
  <c r="C70" i="5" s="1"/>
  <c r="C72" i="5" s="1"/>
  <c r="C73" i="5" s="1"/>
  <c r="E107" i="5"/>
  <c r="E106" i="5"/>
  <c r="C74" i="5" l="1"/>
  <c r="C75" i="5" s="1"/>
  <c r="C76" i="5" s="1"/>
  <c r="C77" i="5" s="1"/>
  <c r="C78" i="5" s="1"/>
  <c r="C79" i="5" s="1"/>
  <c r="C80" i="5" s="1"/>
  <c r="C81" i="5" s="1"/>
  <c r="C82" i="5" s="1"/>
  <c r="C83" i="5" s="1"/>
  <c r="C84" i="5" s="1"/>
  <c r="C86" i="5" s="1"/>
  <c r="C87" i="5" s="1"/>
  <c r="E108" i="5"/>
  <c r="C88" i="5" l="1"/>
  <c r="C89" i="5" s="1"/>
  <c r="C90" i="5" s="1"/>
  <c r="C91" i="5" s="1"/>
  <c r="C92" i="5" s="1"/>
  <c r="C93" i="5" s="1"/>
  <c r="C94" i="5" s="1"/>
  <c r="C96" i="5" s="1"/>
  <c r="C97" i="5" s="1"/>
  <c r="C98" i="5" l="1"/>
  <c r="C99" i="5" s="1"/>
  <c r="C100" i="5" s="1"/>
  <c r="C101" i="5" s="1"/>
  <c r="C102" i="5" s="1"/>
</calcChain>
</file>

<file path=xl/sharedStrings.xml><?xml version="1.0" encoding="utf-8"?>
<sst xmlns="http://schemas.openxmlformats.org/spreadsheetml/2006/main" count="226" uniqueCount="128">
  <si>
    <t>項番</t>
    <rPh sb="0" eb="1">
      <t>コウ</t>
    </rPh>
    <rPh sb="1" eb="2">
      <t>バン</t>
    </rPh>
    <phoneticPr fontId="1"/>
  </si>
  <si>
    <t>必須・
任意</t>
    <rPh sb="0" eb="2">
      <t>ヒッス</t>
    </rPh>
    <rPh sb="4" eb="6">
      <t>ニンイ</t>
    </rPh>
    <phoneticPr fontId="1"/>
  </si>
  <si>
    <t>必須</t>
    <rPh sb="0" eb="2">
      <t>ヒッス</t>
    </rPh>
    <phoneticPr fontId="1"/>
  </si>
  <si>
    <t>任意</t>
    <rPh sb="0" eb="2">
      <t>ニンイ</t>
    </rPh>
    <phoneticPr fontId="1"/>
  </si>
  <si>
    <t>機能説明</t>
    <rPh sb="0" eb="2">
      <t>キノウ</t>
    </rPh>
    <rPh sb="2" eb="4">
      <t>セツメイ</t>
    </rPh>
    <phoneticPr fontId="1"/>
  </si>
  <si>
    <t>業務処理</t>
    <rPh sb="0" eb="2">
      <t>ギョウム</t>
    </rPh>
    <rPh sb="2" eb="4">
      <t>ショリ</t>
    </rPh>
    <phoneticPr fontId="1"/>
  </si>
  <si>
    <t>計</t>
    <rPh sb="0" eb="1">
      <t>ケイ</t>
    </rPh>
    <phoneticPr fontId="1"/>
  </si>
  <si>
    <t>記　　入　　欄</t>
    <rPh sb="0" eb="1">
      <t>キ</t>
    </rPh>
    <rPh sb="3" eb="4">
      <t>イリ</t>
    </rPh>
    <rPh sb="6" eb="7">
      <t>ラン</t>
    </rPh>
    <phoneticPr fontId="1"/>
  </si>
  <si>
    <t>パッケージ（SaaS･ASP含む）での対応状況</t>
    <rPh sb="14" eb="15">
      <t>フク</t>
    </rPh>
    <rPh sb="19" eb="21">
      <t>タイオウ</t>
    </rPh>
    <rPh sb="21" eb="23">
      <t>ジョウキョウ</t>
    </rPh>
    <phoneticPr fontId="1"/>
  </si>
  <si>
    <t>デフォルト機能
での対応可否</t>
    <rPh sb="5" eb="7">
      <t>キノウ</t>
    </rPh>
    <rPh sb="10" eb="12">
      <t>タイオウ</t>
    </rPh>
    <rPh sb="12" eb="14">
      <t>カヒ</t>
    </rPh>
    <phoneticPr fontId="1"/>
  </si>
  <si>
    <t>対応可否の説明</t>
    <rPh sb="0" eb="2">
      <t>タイオウ</t>
    </rPh>
    <rPh sb="2" eb="4">
      <t>カヒ</t>
    </rPh>
    <rPh sb="5" eb="7">
      <t>セツメイ</t>
    </rPh>
    <phoneticPr fontId="1"/>
  </si>
  <si>
    <t>システム全体</t>
    <phoneticPr fontId="1"/>
  </si>
  <si>
    <t>三重県営住宅の規模に対応できること。
・管理戸数　　約４，１００戸（別に用途廃止分が２００ほどある。）
・管理世帯数　約７，１００戸（退去世帯含む。）
・最大世帯員登録数　２０人（転出・死亡等も含む）
・連帯保証人　原則として入居世帯１つにつき２名</t>
    <phoneticPr fontId="1"/>
  </si>
  <si>
    <t>すべての出力帳票について、CSVファイル又はExcel形式ファイルへ出力が可能であること。</t>
    <phoneticPr fontId="1"/>
  </si>
  <si>
    <t>すべての出力帳票について、プレビュー機能を装備しており、特定のページのみの出力をプレビュー画面から容易に行うことができること。</t>
    <phoneticPr fontId="1"/>
  </si>
  <si>
    <t>すべての業務にヘルプ機能が装備されていること。システム上のヘルプ機能ではなく、紙ベースやPDFファイルでの操作マニュアル等であっても可とする。</t>
    <phoneticPr fontId="1"/>
  </si>
  <si>
    <t>三重県県土整備部住宅政策課及び指定管理者で複数業務を同時に行った場合でも処理が可能であること。</t>
    <phoneticPr fontId="1"/>
  </si>
  <si>
    <t>個人情報についてのセキュリティは万全であること。</t>
    <phoneticPr fontId="1"/>
  </si>
  <si>
    <t>ログイン、操作等についての記録が保存され、必要に応じて確認、参照できること。</t>
    <phoneticPr fontId="1"/>
  </si>
  <si>
    <t>入居者及び退去者の検索が、同居人、連帯保証人も含めて可能であること。また、検索方法については、住戸の指定、氏名（カナ）及び電話番号による三通りで検索でき、検索結果を一覧表示できること。</t>
    <phoneticPr fontId="1"/>
  </si>
  <si>
    <t>あらゆる入居者情報（名義人、世帯員情報（所得・控除を含む）、保証人情報（２人以上）、口座（銀行）情報、収入超過者等認定情報、住替情報、承継情報、駐車場情報、敷金情報、調定収納情報、不納欠損情報、メモ）の登録及び確認が同一画面等で容易にできること。</t>
    <phoneticPr fontId="1"/>
  </si>
  <si>
    <t>保証人の重複状況が確認できること。</t>
    <phoneticPr fontId="1"/>
  </si>
  <si>
    <t>退去に関する各種手続き（退去日の入力、最終月日割家賃の算出（１円未満切り捨て）、家賃納付書の出力、修繕・敷金還付処理）ができること。</t>
    <phoneticPr fontId="1"/>
  </si>
  <si>
    <t>名義人の転出・死亡等が発生した場合、同居人の中から新たな名義人を選択し、家賃再調定を行うなど承継手続きができること。</t>
    <phoneticPr fontId="1"/>
  </si>
  <si>
    <t>世帯員に転入・転出・出生・死亡等の異動が発生した場合、各異動理由及び年月日が登録でき、履歴の表示ができること。また、これに伴う家賃再調定ができること。</t>
    <phoneticPr fontId="1"/>
  </si>
  <si>
    <t>家賃減免を希望する世帯に対して期間を指定した上で、本来家賃に対して減免を行えること。減免理由は、５項目以上（１　低額収入、２　災害損害、３　生活保護、４　みなし寡婦、５　その他）の中から選択できるものとし、その理由ごとに次の減免方法の中から自動的に適応するものを選択（１　減免率を指定する、２　減免後家賃を指定する、３　減免額を指定する）できること。また、率・額についても任意に設定できること。</t>
    <phoneticPr fontId="1"/>
  </si>
  <si>
    <t>敷金についての情報（金額、入金日、出金日）を登録できること。</t>
    <phoneticPr fontId="1"/>
  </si>
  <si>
    <t>建替入居を行う場合、該当世帯ごとに仮入居・正式入居を指定し、家賃再調定ができること。また、正式入居後は家賃の負担調整が容易にできること。</t>
    <phoneticPr fontId="1"/>
  </si>
  <si>
    <t>県営住宅からの住替え入居をした場合、住替えの履歴が確認できること。</t>
    <phoneticPr fontId="1"/>
  </si>
  <si>
    <t>空き部屋となっている住戸の一覧表示ができること。建物ごとの空き部屋数を一覧表示できること。</t>
    <phoneticPr fontId="1"/>
  </si>
  <si>
    <t>駐車場の使用情報が登録されていなくても車庫証明書が発行できること。</t>
    <phoneticPr fontId="1"/>
  </si>
  <si>
    <t>三重県営住宅条例第６条第１項第３号に定める入居資格のない者について、生年月日と氏名による検索ができること。同条項に定める「入居資格のない者」とは下記イ～ニのいずれかに該当する者をいう。
イ　県営住宅の退去者で、未納の家賃、損害賠償金その他費用負担の債務が残っている者
ロ　県営住宅の退去者で、破産や消滅時効等でイの債務を免れたことがある者（家賃又は敷金の減免を除く）
ハ　イ又はロの同居者で、当時成人だった者（「当時」とはイの場合は債務が生じた時、ロの場合は債務が消滅した時）
ニ　ロの債務消滅時点で、当該退去者の連帯保証人であった者</t>
    <phoneticPr fontId="1"/>
  </si>
  <si>
    <t>入居世帯に対するメモの登録が可能であること。メモの登録数に上限はなく、同一日付内で複数のメモの登録が可能であること。</t>
    <phoneticPr fontId="1"/>
  </si>
  <si>
    <t>連帯保証人の名前、電話番号、現住所等のデータの更新履歴が確認できること。</t>
    <phoneticPr fontId="1"/>
  </si>
  <si>
    <t>高齢者単身世帯、障がい者のいる世帯を検索できること。</t>
    <phoneticPr fontId="1"/>
  </si>
  <si>
    <t>連帯保証人について、所得要件以外の要件について入力できること。</t>
    <phoneticPr fontId="1"/>
  </si>
  <si>
    <t>承継手続きの際に、既存の引き続き居住する者の情報、駐車場の使用に関する情報などを利用して入力を簡素化できること。</t>
    <phoneticPr fontId="1"/>
  </si>
  <si>
    <t>退去後、納付誓約をした者について、納付誓約日を登録できること。</t>
    <phoneticPr fontId="1"/>
  </si>
  <si>
    <t>入居者の勤務先、連絡先等の情報の更新履歴が確認できること。</t>
    <phoneticPr fontId="1"/>
  </si>
  <si>
    <t>政策空家の登録が可能であること。また、棟単位、団地単位で政策空家の一覧及び部屋数が表示できること。</t>
    <phoneticPr fontId="1"/>
  </si>
  <si>
    <t>入居者台帳（書類）を廃棄したこと及び廃棄年月日を世帯単位で登録できること。
また、台帳を廃棄した世帯の検索及び一覧表示ができること。</t>
    <phoneticPr fontId="1"/>
  </si>
  <si>
    <t>変更された連帯保証人の情報が容易に閲覧できること。</t>
    <phoneticPr fontId="1"/>
  </si>
  <si>
    <t>姓名等に変更があった入居者について、新旧どちらでも検索できること。</t>
    <phoneticPr fontId="1"/>
  </si>
  <si>
    <t>入居者の姓名等が変更となった場合の変更は、当該事項の変更日を基準に新旧の内容が変更されることとできること。</t>
    <phoneticPr fontId="1"/>
  </si>
  <si>
    <t>調定収納管理</t>
    <phoneticPr fontId="1"/>
  </si>
  <si>
    <t>家賃、駐車場使用料及び訴訟等による損害賠償金ごとに調定、収納管理ができること。</t>
    <phoneticPr fontId="1"/>
  </si>
  <si>
    <t>調定処理は、年度内の任意の期間を指定してできるものとし、対象住戸については全住戸、団地単位、建物単位、指定住戸ごとにできること。</t>
    <phoneticPr fontId="1"/>
  </si>
  <si>
    <t>口座振替収納に関して、いわゆる「指定金融機関」方式に対応できること。振り込みデータをメディアに保存し指定金融機関に送付し、個人の口座から払い出しを行う。振り込みデータはＵＳＢに取り出しができること。加えて、作成・収納処理ともに迅速な処理時間で稼動可能であること。</t>
    <phoneticPr fontId="1"/>
  </si>
  <si>
    <t>金融機関・支店別に利用している入居者を確認できること。</t>
    <phoneticPr fontId="1"/>
  </si>
  <si>
    <t>家賃等の納入通知書出力処理においては、任意の入居者・対象年月を指定した上での出力ができること。</t>
    <phoneticPr fontId="1"/>
  </si>
  <si>
    <t>家賃納入通知書を任意の金額・分割回数を指定しての作成ができること。</t>
    <phoneticPr fontId="1"/>
  </si>
  <si>
    <t>世帯ごとに調定情報・収納状況の確認を行うことができ、また、その情報の変更ができること。</t>
    <phoneticPr fontId="1"/>
  </si>
  <si>
    <t>滞納者を検索し、その状況を年度を問わず全て表示できること。</t>
    <phoneticPr fontId="1"/>
  </si>
  <si>
    <t>過誤納付の対象者を検索でき、還付・充当処理ができること。</t>
    <phoneticPr fontId="1"/>
  </si>
  <si>
    <t>不納欠損処理が滞納者ごとに対象期間を指定してできること。</t>
    <phoneticPr fontId="1"/>
  </si>
  <si>
    <t>滞納者について、滞納理由を４区分（１　死亡・行方不明、２　生活困窮、３　返還猶予・分納、４　その他）、訴訟区分を２区分（１　訴訟退去者、２　その他）に分けて登録し、その区分ごとに集計できること。</t>
    <phoneticPr fontId="1"/>
  </si>
  <si>
    <t>生活保護世帯を検索し、団地別に一覧表で表示できること。当該一覧表には各対象世帯の棟・部屋番号、合計世帯数も表示されること。</t>
    <phoneticPr fontId="1"/>
  </si>
  <si>
    <t>生活保護を理由とする代理納付世帯を把握できること。また、月単位で代理納付の有無を把握できること。
（生活保護の廃止や入居者の入院等の理由により、代理納付が停止となることがあり、これに伴う納付書の発行等を行うために、代理納付の状況を把握するため。）</t>
    <phoneticPr fontId="1"/>
  </si>
  <si>
    <t>家賃・駐車場使用料等について履行期限が設定出来ること。履行期限が近付いたもの・到達したもの・過ぎたものを容易に把握できること。履行日付・履行結果の登録が可能であること。</t>
    <phoneticPr fontId="1"/>
  </si>
  <si>
    <t>納入通知書から、一部の出力項目（納期限及び発行者名等）を除く又は変更した帳票（納付書）を発行できること。この場合において、納入通知書を出力できるものについては、同様の操作方法で発行できること。
　なお、除く又は変更した出力項目については、契約後の協議により決定できることとする。</t>
    <phoneticPr fontId="1"/>
  </si>
  <si>
    <t>納付書の出力について、納入通知書と同一画面での発行とし、帳票内容を選択することにより各々を出力できること。</t>
    <phoneticPr fontId="1"/>
  </si>
  <si>
    <t>分割納付書においては対象となる調定分の年月が最大２ヵ月分表示されること。</t>
    <phoneticPr fontId="1"/>
  </si>
  <si>
    <t>住宅管理</t>
    <phoneticPr fontId="1"/>
  </si>
  <si>
    <t>団地・建物ごとに家賃決定の元になる住戸タイプを登録でき、団地・建物・住戸タイプ・該当住戸の４項目を一覧表示できるなど容易に確認できること。</t>
    <phoneticPr fontId="1"/>
  </si>
  <si>
    <t>団地・建物・住戸タイプ・住戸を新規に登録する場合に、既存のものを複写しながら追加していくことができること。</t>
    <phoneticPr fontId="1"/>
  </si>
  <si>
    <t>団地別管理戸数一覧表・住宅一覧表など、団地情報に関する各種帳票の出力ができること。</t>
    <phoneticPr fontId="1"/>
  </si>
  <si>
    <t>駐車場施設・区画に関する情報の登録・管理を行うことができること。</t>
    <phoneticPr fontId="1"/>
  </si>
  <si>
    <t>団地・建物・住戸・駐車場に対するメモの登録が可能であること。メモの登録数に上限はなく、同一日付内で複数のメモの登録が可能であること。</t>
    <phoneticPr fontId="1"/>
  </si>
  <si>
    <t>空部屋検索により、空部屋情報の閲覧ができること。</t>
    <phoneticPr fontId="1"/>
  </si>
  <si>
    <t>視覚的に建物内の部屋の配置と入居者名が確認できること。また、入居者情報に遷移できること。</t>
    <phoneticPr fontId="1"/>
  </si>
  <si>
    <t>年次処理</t>
    <phoneticPr fontId="1"/>
  </si>
  <si>
    <t>収入調査処理では、１件ずつ収入情報を登録する方法と、データをまとめて一括入力できる方法の両方を備えていること。</t>
    <phoneticPr fontId="1"/>
  </si>
  <si>
    <t>収入認定計算にあたっては、全世帯又は任意の世帯について一括処理ができること。</t>
    <phoneticPr fontId="1"/>
  </si>
  <si>
    <t>公営住宅管理データベース調査報告に対して、システムで取得可能な情報の参照が可能であること。</t>
    <phoneticPr fontId="1"/>
  </si>
  <si>
    <t>収入分位については、現行の公営住宅法では８分位となっているが、さらに２倍程度に細分化された場合においても対応できること。</t>
    <phoneticPr fontId="1"/>
  </si>
  <si>
    <t>公営住宅法に定められた計算式により住戸ごとの基準家賃が算出でき、その計算過程が容易に参照できること。（いわゆる「激変緩和措置」に対応できるとともに、「更なる激変緩和」にも対応可能であること）。</t>
    <phoneticPr fontId="1"/>
  </si>
  <si>
    <t>収入申告と各種係数から各世帯の所得額、控除額、家賃額が算出でき、収入申告の未提出者については自動的に近傍同種家賃が適応できること。</t>
    <phoneticPr fontId="1"/>
  </si>
  <si>
    <t>補助金申請（家賃収入補助・家賃対策補助）に関する機能を有すること。</t>
    <phoneticPr fontId="1"/>
  </si>
  <si>
    <t>算出された認定月額を元に高額所得者・収入超過者の認定登録ができること。</t>
    <phoneticPr fontId="1"/>
  </si>
  <si>
    <t>賠償金に関する機能（家賃調定に準じる）を有すること。</t>
    <phoneticPr fontId="1"/>
  </si>
  <si>
    <t>訴訟管理に関する機能を有すること。</t>
    <phoneticPr fontId="1"/>
  </si>
  <si>
    <t>家賃計算結果は、前年比較ができる画面、帳票を有すること。</t>
    <phoneticPr fontId="1"/>
  </si>
  <si>
    <t>認定月額の履歴を持ち、前年比較が出来る画面、帳票を有すること。</t>
    <phoneticPr fontId="1"/>
  </si>
  <si>
    <t>認定結果の異議申し立てに対する、認定結果の当初履歴の保管ができること。</t>
    <phoneticPr fontId="1"/>
  </si>
  <si>
    <t>子育て裁量世帯の判別方法は「中学校卒業前」で自動的に判定できる機能を有すること。</t>
    <phoneticPr fontId="1"/>
  </si>
  <si>
    <t>マスタ管理</t>
    <phoneticPr fontId="1"/>
  </si>
  <si>
    <t>年度ごとの収入分位の登録・管理を行い、変更がない場合は前年度数値を複写して使用できること。</t>
    <phoneticPr fontId="1"/>
  </si>
  <si>
    <t>年度ごとに公営住宅法施行規則第２３条に規定する率の登録・管理を行うことができること。</t>
    <phoneticPr fontId="1"/>
  </si>
  <si>
    <t>年度ごとの建物構造別に各種係数の登録・管理を行い、変更がない場合は前年度数値を複写して使用できること。</t>
    <phoneticPr fontId="1"/>
  </si>
  <si>
    <t>年度ごとの市町村立地係数・固定資産税率・都市計画税率・その他家賃算出に必要な共通係数を登録・管理し、変更がない場合は前年度数値を複写して使用できること。</t>
    <phoneticPr fontId="1"/>
  </si>
  <si>
    <t>年度別・建物（棟）別に立地する土地の固定資産評価額の登録・管理を行い、変更がない場合は前年度数値を複写して使用できること。</t>
    <phoneticPr fontId="1"/>
  </si>
  <si>
    <t>住戸タイプごとの利便性係数の登録・管理ができること。</t>
    <phoneticPr fontId="1"/>
  </si>
  <si>
    <t>毎月の納期限の登録・管理ができること。</t>
    <phoneticPr fontId="1"/>
  </si>
  <si>
    <t>年度ごとの控除種別控除額の登録・管理ができ、変更がない場合は前年度数値を複写して使用できること。</t>
    <phoneticPr fontId="1"/>
  </si>
  <si>
    <t>口座引落の対象となる金融機関に関する情報の登録・管理ができること。</t>
    <phoneticPr fontId="1"/>
  </si>
  <si>
    <t>データベース調査・ストックデータ調査に必要な情報が確認できること。</t>
    <phoneticPr fontId="1"/>
  </si>
  <si>
    <t>システム設定</t>
    <phoneticPr fontId="1"/>
  </si>
  <si>
    <t>担当部署名等の変更が発生した場合、画面入力作業のみで変更の反映ができること。</t>
    <phoneticPr fontId="1"/>
  </si>
  <si>
    <t>各種通知等の表題・文書内容を変更する必要が生じた場合、画面入力作業のみで変更の反映ができること。</t>
    <phoneticPr fontId="1"/>
  </si>
  <si>
    <t>口座引落を行う金融機関において、支店統廃合・金融機関の合併等が発生した場合、画面入力作業のみで変更の反映ができること。</t>
    <phoneticPr fontId="1"/>
  </si>
  <si>
    <t>収納科目ごとに財務会計科目の設定・日割計算方法・端数計算方法の指定ができること。また、本来家賃と日割家賃の端数計算方法の指定を別々にすることができること。</t>
    <phoneticPr fontId="1"/>
  </si>
  <si>
    <t>システム利用者ごとにユーザーID・パスワードが設定でき、システム利用者ごとに利用可能な機能・権限の指定ができること。</t>
    <phoneticPr fontId="1"/>
  </si>
  <si>
    <t>システム利用に対するアクセスログを取得する。取得したログは権限を有する者のみが参照可能とする。</t>
    <phoneticPr fontId="1"/>
  </si>
  <si>
    <t>操作終了時まで、前の操作で選択した住宅番号を最大10件程度保持できること。</t>
    <phoneticPr fontId="1"/>
  </si>
  <si>
    <t>使用頻度が高い機能をユーザーごとに選択し、ログイン後簡単に遷移できること。</t>
    <phoneticPr fontId="1"/>
  </si>
  <si>
    <r>
      <t>法令等の規定に基づき、住宅、入居者、家賃等の管理ができること。また、</t>
    </r>
    <r>
      <rPr>
        <sz val="11"/>
        <color rgb="FF000000"/>
        <rFont val="ＭＳ Ｐゴシック"/>
        <family val="3"/>
        <charset val="128"/>
      </rPr>
      <t>法令等の改正があった場合にも対応できること。</t>
    </r>
    <phoneticPr fontId="1"/>
  </si>
  <si>
    <t>実際に法令等の改正があった場合の対応については、次のとおり。
関係法令の改正や基準改定等に伴うシステム仕様の追加変更（業務システム及びシステム基盤に関する設計、プログラム修正、各種テスト、リリース作業、ドキュメント改修等）を行うこと。
なお、システム改修が大規模になる場合は、必要となる作業及び経費について、三重県と本件業務受託者において協議のうえ、必要な対応を行うものとする。</t>
    <rPh sb="24" eb="25">
      <t>ツギ</t>
    </rPh>
    <phoneticPr fontId="1"/>
  </si>
  <si>
    <t>ターミナル端末及びサーバー機においては現にサポートが継続しているバージョンのＯＳ及びソフトウェアでの動作が可能であること。
なお、「現にサポートが継続している」には、契約期間中にバージョンアップ等を実施することにより、サポートが継続することも含むものとする。</t>
  </si>
  <si>
    <t>１操作で、画面のハードコピーができるようにすること。</t>
    <phoneticPr fontId="1"/>
  </si>
  <si>
    <t>収納処理については、原則としてバーコード読取機を使用して行うものとする。ただし、バーコード読取以外の方法でも世帯・科目・調定月等を手動で指定して収納処理ができること。</t>
    <phoneticPr fontId="1"/>
  </si>
  <si>
    <t>収納処理の際の収納日は、県金庫収納日だけでなく、遅延損害金計算等に必要なため、金融機関において領収した日の登録が可能であること。</t>
    <phoneticPr fontId="1"/>
  </si>
  <si>
    <t>三重県債権の管理及び私債権の徴収に関する条例（平成２６年３月２７日三重県条例第２号）第７条に規定する遅延損害金の計算機能を有し、家賃や駐車場使用料と同程度の管理機能・検索機能を有すること。なお、遅延損害金計算において必要な項目である金融機関での領収日及び履行期限に応じた法定利率の登録ができること。</t>
    <phoneticPr fontId="1"/>
  </si>
  <si>
    <t>業務内番号</t>
    <rPh sb="0" eb="2">
      <t>ギョウム</t>
    </rPh>
    <rPh sb="2" eb="3">
      <t>ナイ</t>
    </rPh>
    <rPh sb="3" eb="5">
      <t>バンゴウ</t>
    </rPh>
    <phoneticPr fontId="1"/>
  </si>
  <si>
    <t>人名等に使用される漢字が、なるべく容易に使用することができること。</t>
    <rPh sb="0" eb="2">
      <t>ジンメイ</t>
    </rPh>
    <phoneticPr fontId="1"/>
  </si>
  <si>
    <t>県営住宅の駐車場を使用している世帯について、駐車場の使用状況の情報がの登録ができること。特に、次の項目を個別に登録、閲覧ができること。
・使用駐車場の区画情報
・駐車場を使用している車両に関する情報（登録番号、車台番号、型式、車名又は車種及び所有者又は使用者等）
なお、これらの使用駐車場の情報は、名義人一人当たり複数の登録が可能であること。</t>
  </si>
  <si>
    <t>次の収納方法についての対応が可能で、かつ、小規模なシステム修正で対応できること。
・仮にコンビニエンスストアにおける収納が開始された場合、
・ペイジー</t>
    <phoneticPr fontId="1"/>
  </si>
  <si>
    <t>詳細内容等</t>
    <rPh sb="0" eb="2">
      <t>ショウサイ</t>
    </rPh>
    <rPh sb="2" eb="4">
      <t>ナイヨウ</t>
    </rPh>
    <rPh sb="4" eb="5">
      <t>トウ</t>
    </rPh>
    <phoneticPr fontId="1"/>
  </si>
  <si>
    <t>※
※</t>
    <phoneticPr fontId="1"/>
  </si>
  <si>
    <t>「パッケージ（SaaS･ASP含む）での対応状況」欄については、下記により「デフォルト機能での対応可否」の判断を行い、必要に応じ「対応可否の説明」欄に内容を記載すること。
　　○：デフォルト機能により実装可能
　　△：要カスタマイズ（小）　デフォルト機能で一部は実装可能であるが、パッケージのカスタマイズが必要。
　　▲：要カスタマイズ（大）　デフォルト機能では実装不可であり、アドオン開発等が必要
　　×：対応不可　（代替手段がある場合には説明欄に記載）
業務処理、機能名称、機能説明等に追加する項目がある場合は、最下段以下に行を追加し、その説明を「対応可否の説明」欄に記載すること。</t>
    <phoneticPr fontId="1"/>
  </si>
  <si>
    <t>入居者及び
退去者管理</t>
    <phoneticPr fontId="1"/>
  </si>
  <si>
    <t>４　課題　ア</t>
    <rPh sb="2" eb="4">
      <t>カダイ</t>
    </rPh>
    <phoneticPr fontId="1"/>
  </si>
  <si>
    <t>４　課題　ウ</t>
    <phoneticPr fontId="1"/>
  </si>
  <si>
    <t>入居者及び
退去者管理</t>
    <phoneticPr fontId="1"/>
  </si>
  <si>
    <t>調定収納管理</t>
    <phoneticPr fontId="1"/>
  </si>
  <si>
    <t>住宅管理</t>
    <phoneticPr fontId="1"/>
  </si>
  <si>
    <t>マスタ管理</t>
    <phoneticPr fontId="1"/>
  </si>
  <si>
    <t>必須：本業務で発注者が実現を求める最低限の仕様であり、記載された内容の機能を、必ず実装しなければならない。
任意：本業務で発注者が実現を希望する仕様であり、記載された内容の機能を必ずしも実装する必要はない。
　　　　なお、任意機能の実装を提案する場合、契約額の範囲内で実現できる提案であること。</t>
    <phoneticPr fontId="1"/>
  </si>
  <si>
    <t>　※「機能説明」欄については、本県が必要とする機能の名称及び説明である。
　※「必須・任意」欄について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</si>
</sst>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rgb="FFFF0000"/>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8" tint="0.79998168889431442"/>
        <bgColor indexed="64"/>
      </patternFill>
    </fill>
  </fills>
  <borders count="40">
    <border>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double">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1">
    <xf numFmtId="0" fontId="0" fillId="0" borderId="0"/>
  </cellStyleXfs>
  <cellXfs count="83">
    <xf numFmtId="0" fontId="0" fillId="0" borderId="0" xfId="0"/>
    <xf numFmtId="0" fontId="0" fillId="0" borderId="4" xfId="0" applyFont="1" applyFill="1" applyBorder="1" applyAlignment="1">
      <alignment vertical="top" wrapText="1"/>
    </xf>
    <xf numFmtId="0" fontId="0" fillId="0" borderId="10" xfId="0" applyFont="1" applyFill="1" applyBorder="1" applyAlignment="1">
      <alignment vertical="top" wrapText="1"/>
    </xf>
    <xf numFmtId="0" fontId="0" fillId="0" borderId="6" xfId="0" applyFont="1" applyFill="1" applyBorder="1" applyAlignment="1">
      <alignment horizontal="center" vertical="center" wrapText="1"/>
    </xf>
    <xf numFmtId="0" fontId="2" fillId="0" borderId="0" xfId="0" applyFont="1" applyFill="1" applyAlignment="1">
      <alignment vertical="top" wrapText="1"/>
    </xf>
    <xf numFmtId="0" fontId="3" fillId="0" borderId="0" xfId="0" applyFont="1" applyFill="1" applyAlignment="1">
      <alignment vertical="top" wrapText="1"/>
    </xf>
    <xf numFmtId="0" fontId="0" fillId="0" borderId="8" xfId="0" applyFont="1" applyFill="1" applyBorder="1" applyAlignment="1">
      <alignment horizontal="center" vertical="center" wrapText="1"/>
    </xf>
    <xf numFmtId="0" fontId="0" fillId="0" borderId="14" xfId="0" applyFont="1" applyFill="1" applyBorder="1" applyAlignment="1">
      <alignment vertical="top" wrapText="1"/>
    </xf>
    <xf numFmtId="0" fontId="0" fillId="0" borderId="4" xfId="0" applyFont="1" applyFill="1" applyBorder="1" applyAlignment="1">
      <alignment horizontal="left" vertical="top" wrapText="1"/>
    </xf>
    <xf numFmtId="0" fontId="2" fillId="0" borderId="7" xfId="0" applyFont="1" applyFill="1" applyBorder="1" applyAlignment="1">
      <alignment vertical="top" wrapText="1"/>
    </xf>
    <xf numFmtId="0" fontId="0" fillId="0" borderId="0" xfId="0" applyFont="1" applyBorder="1" applyAlignment="1">
      <alignment vertical="top" wrapText="1"/>
    </xf>
    <xf numFmtId="0" fontId="0" fillId="0" borderId="0" xfId="0" applyFont="1" applyAlignment="1">
      <alignment vertical="top"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0" xfId="0" applyFont="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vertical="top" wrapText="1"/>
    </xf>
    <xf numFmtId="0" fontId="2" fillId="0" borderId="6" xfId="0" applyFont="1" applyFill="1" applyBorder="1" applyAlignment="1">
      <alignment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0" fillId="0" borderId="28" xfId="0" applyFont="1" applyBorder="1" applyAlignment="1">
      <alignment horizontal="left" vertical="top" wrapText="1"/>
    </xf>
    <xf numFmtId="0" fontId="0" fillId="0" borderId="10" xfId="0" applyFont="1" applyFill="1" applyBorder="1" applyAlignment="1">
      <alignment horizontal="left" vertical="top" wrapText="1"/>
    </xf>
    <xf numFmtId="0" fontId="4" fillId="0" borderId="4" xfId="0" applyFont="1" applyBorder="1" applyAlignment="1">
      <alignment horizontal="left" vertical="top" wrapText="1"/>
    </xf>
    <xf numFmtId="0" fontId="0" fillId="0" borderId="4" xfId="0" applyFont="1" applyFill="1" applyBorder="1" applyAlignment="1">
      <alignment horizontal="center" vertical="top" wrapText="1"/>
    </xf>
    <xf numFmtId="0" fontId="0" fillId="0" borderId="28" xfId="0" applyFont="1" applyFill="1" applyBorder="1" applyAlignment="1">
      <alignment vertical="top" wrapText="1"/>
    </xf>
    <xf numFmtId="0" fontId="0" fillId="0" borderId="28" xfId="0" applyFont="1" applyFill="1" applyBorder="1" applyAlignment="1">
      <alignment horizontal="center"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center" vertical="center" wrapText="1"/>
    </xf>
    <xf numFmtId="0" fontId="0" fillId="0" borderId="29" xfId="0" applyFont="1" applyFill="1" applyBorder="1" applyAlignment="1">
      <alignment vertical="top" wrapText="1"/>
    </xf>
    <xf numFmtId="0" fontId="0" fillId="0" borderId="31" xfId="0" applyFont="1" applyFill="1" applyBorder="1" applyAlignment="1">
      <alignment vertical="top" wrapText="1"/>
    </xf>
    <xf numFmtId="0" fontId="0" fillId="0" borderId="31" xfId="0" applyFont="1" applyFill="1" applyBorder="1" applyAlignment="1">
      <alignment horizontal="left" vertical="top" wrapText="1"/>
    </xf>
    <xf numFmtId="0" fontId="0" fillId="0" borderId="31" xfId="0" applyFont="1" applyFill="1" applyBorder="1" applyAlignment="1">
      <alignment horizontal="center" vertical="top" wrapText="1"/>
    </xf>
    <xf numFmtId="0" fontId="0" fillId="0" borderId="32" xfId="0" applyFont="1" applyFill="1" applyBorder="1" applyAlignment="1">
      <alignment horizontal="left" vertical="top" wrapText="1"/>
    </xf>
    <xf numFmtId="0" fontId="0" fillId="0" borderId="33" xfId="0" applyFont="1" applyFill="1" applyBorder="1" applyAlignment="1">
      <alignment horizontal="center" vertical="center" wrapText="1"/>
    </xf>
    <xf numFmtId="0" fontId="0" fillId="0" borderId="32" xfId="0" applyFont="1" applyFill="1" applyBorder="1" applyAlignment="1">
      <alignment vertical="top" wrapText="1"/>
    </xf>
    <xf numFmtId="0" fontId="0" fillId="0" borderId="34" xfId="0" applyFont="1" applyFill="1" applyBorder="1" applyAlignment="1">
      <alignment vertical="top" wrapText="1"/>
    </xf>
    <xf numFmtId="0" fontId="0" fillId="0" borderId="34" xfId="0" applyFont="1" applyFill="1" applyBorder="1" applyAlignment="1">
      <alignment horizontal="left" vertical="top" wrapText="1"/>
    </xf>
    <xf numFmtId="0" fontId="0" fillId="0" borderId="34" xfId="0" applyFont="1" applyFill="1" applyBorder="1" applyAlignment="1">
      <alignment horizontal="center" vertical="top" wrapText="1"/>
    </xf>
    <xf numFmtId="0" fontId="0" fillId="0" borderId="35" xfId="0" applyFont="1" applyFill="1" applyBorder="1" applyAlignment="1">
      <alignment horizontal="left" vertical="top" wrapText="1"/>
    </xf>
    <xf numFmtId="0" fontId="0" fillId="0" borderId="36" xfId="0" applyFont="1" applyFill="1" applyBorder="1" applyAlignment="1">
      <alignment horizontal="center" vertical="center" wrapText="1"/>
    </xf>
    <xf numFmtId="0" fontId="0" fillId="0" borderId="35" xfId="0" applyFont="1" applyFill="1" applyBorder="1" applyAlignment="1">
      <alignment vertical="top" wrapText="1"/>
    </xf>
    <xf numFmtId="0" fontId="0" fillId="0" borderId="4" xfId="0" applyFont="1" applyBorder="1" applyAlignment="1">
      <alignment horizontal="left" vertical="top" wrapText="1"/>
    </xf>
    <xf numFmtId="0" fontId="0" fillId="0" borderId="30" xfId="0" applyFont="1" applyFill="1" applyBorder="1" applyAlignment="1">
      <alignment vertical="top" wrapText="1"/>
    </xf>
    <xf numFmtId="0" fontId="0" fillId="0" borderId="6" xfId="0" applyFont="1" applyFill="1" applyBorder="1" applyAlignment="1">
      <alignment vertical="top" wrapText="1"/>
    </xf>
    <xf numFmtId="0" fontId="0" fillId="0" borderId="33" xfId="0" applyFont="1" applyFill="1" applyBorder="1" applyAlignment="1">
      <alignment vertical="top" wrapText="1"/>
    </xf>
    <xf numFmtId="0" fontId="0" fillId="0" borderId="36" xfId="0" applyFont="1" applyFill="1" applyBorder="1" applyAlignment="1">
      <alignment vertical="top" wrapText="1"/>
    </xf>
    <xf numFmtId="0" fontId="0" fillId="0" borderId="8" xfId="0" applyFont="1" applyFill="1" applyBorder="1" applyAlignment="1">
      <alignment vertical="top" wrapText="1"/>
    </xf>
    <xf numFmtId="0" fontId="0" fillId="0" borderId="7" xfId="0" applyFont="1" applyFill="1" applyBorder="1" applyAlignment="1">
      <alignment vertical="top" wrapText="1"/>
    </xf>
    <xf numFmtId="0" fontId="0" fillId="0" borderId="7" xfId="0" applyFont="1" applyFill="1" applyBorder="1" applyAlignment="1">
      <alignment horizontal="left" vertical="top" wrapText="1"/>
    </xf>
    <xf numFmtId="0" fontId="0" fillId="0" borderId="7" xfId="0" applyFont="1" applyFill="1" applyBorder="1" applyAlignment="1">
      <alignment horizontal="center" vertical="top" wrapText="1"/>
    </xf>
    <xf numFmtId="0" fontId="0" fillId="0" borderId="14" xfId="0" applyFont="1" applyFill="1" applyBorder="1" applyAlignment="1">
      <alignment horizontal="left" vertical="top"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1" xfId="0" applyFont="1" applyFill="1" applyBorder="1" applyAlignment="1">
      <alignment horizontal="center" vertical="top" wrapText="1"/>
    </xf>
    <xf numFmtId="0" fontId="0" fillId="0" borderId="37"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38" xfId="0" applyFont="1" applyFill="1" applyBorder="1" applyAlignment="1">
      <alignment horizontal="center" vertical="top" wrapText="1"/>
    </xf>
    <xf numFmtId="0" fontId="0" fillId="0" borderId="39" xfId="0" applyFont="1" applyFill="1" applyBorder="1" applyAlignment="1">
      <alignment horizontal="center" vertical="top"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0" borderId="34" xfId="0" applyFont="1" applyFill="1" applyBorder="1" applyAlignment="1">
      <alignment horizontal="center" vertical="top" wrapText="1"/>
    </xf>
    <xf numFmtId="0" fontId="6" fillId="0" borderId="27" xfId="0" applyFont="1" applyBorder="1" applyAlignment="1">
      <alignment horizontal="left" vertical="top" wrapText="1"/>
    </xf>
    <xf numFmtId="0" fontId="6" fillId="0" borderId="0" xfId="0" applyFont="1" applyBorder="1" applyAlignment="1">
      <alignment horizontal="right" vertical="top" wrapText="1"/>
    </xf>
    <xf numFmtId="0" fontId="6" fillId="0" borderId="0" xfId="0" applyFont="1" applyBorder="1" applyAlignment="1">
      <alignment horizontal="left" vertical="top" wrapText="1"/>
    </xf>
    <xf numFmtId="0" fontId="6" fillId="0" borderId="27" xfId="0" applyFont="1" applyBorder="1" applyAlignment="1">
      <alignment horizontal="right" vertical="top" wrapText="1"/>
    </xf>
    <xf numFmtId="0" fontId="6" fillId="0" borderId="27" xfId="0" applyFont="1" applyBorder="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tabSelected="1" view="pageBreakPreview" zoomScale="85" zoomScaleNormal="85" zoomScaleSheetLayoutView="85" workbookViewId="0">
      <pane xSplit="2" ySplit="5" topLeftCell="C9" activePane="bottomRight" state="frozen"/>
      <selection pane="topRight" activeCell="D1" sqref="D1"/>
      <selection pane="bottomLeft" activeCell="A5" sqref="A5"/>
      <selection pane="bottomRight" activeCell="D17" sqref="D17"/>
    </sheetView>
  </sheetViews>
  <sheetFormatPr defaultRowHeight="13.5" x14ac:dyDescent="0.15"/>
  <cols>
    <col min="1" max="1" width="5.75" style="11" bestFit="1" customWidth="1"/>
    <col min="2" max="2" width="13.25" style="11" customWidth="1"/>
    <col min="3" max="3" width="11.875" style="11" bestFit="1" customWidth="1"/>
    <col min="4" max="4" width="66.625" style="11" customWidth="1"/>
    <col min="5" max="5" width="6" style="11" bestFit="1" customWidth="1"/>
    <col min="6" max="6" width="43.875" style="11" customWidth="1"/>
    <col min="7" max="7" width="14.625" style="11" bestFit="1" customWidth="1"/>
    <col min="8" max="8" width="29.5" style="11" customWidth="1"/>
    <col min="9" max="16384" width="9" style="11"/>
  </cols>
  <sheetData>
    <row r="1" spans="1:9" ht="31.5" customHeight="1" x14ac:dyDescent="0.15">
      <c r="A1" s="80" t="s">
        <v>127</v>
      </c>
      <c r="B1" s="80"/>
      <c r="C1" s="80"/>
      <c r="D1" s="80"/>
      <c r="E1" s="79" t="s">
        <v>117</v>
      </c>
      <c r="F1" s="80" t="s">
        <v>118</v>
      </c>
      <c r="G1" s="80"/>
      <c r="H1" s="80"/>
      <c r="I1" s="10"/>
    </row>
    <row r="2" spans="1:9" ht="77.25" customHeight="1" thickBot="1" x14ac:dyDescent="0.2">
      <c r="A2" s="81"/>
      <c r="B2" s="78" t="s">
        <v>126</v>
      </c>
      <c r="C2" s="78"/>
      <c r="D2" s="78"/>
      <c r="E2" s="82"/>
      <c r="F2" s="78"/>
      <c r="G2" s="78"/>
      <c r="H2" s="78"/>
      <c r="I2" s="10"/>
    </row>
    <row r="3" spans="1:9" x14ac:dyDescent="0.15">
      <c r="A3" s="56" t="s">
        <v>0</v>
      </c>
      <c r="B3" s="71" t="s">
        <v>5</v>
      </c>
      <c r="C3" s="71" t="s">
        <v>112</v>
      </c>
      <c r="D3" s="71" t="s">
        <v>4</v>
      </c>
      <c r="E3" s="71" t="s">
        <v>1</v>
      </c>
      <c r="F3" s="74" t="s">
        <v>116</v>
      </c>
      <c r="G3" s="67" t="s">
        <v>7</v>
      </c>
      <c r="H3" s="68"/>
    </row>
    <row r="4" spans="1:9" x14ac:dyDescent="0.15">
      <c r="A4" s="57"/>
      <c r="B4" s="72"/>
      <c r="C4" s="72"/>
      <c r="D4" s="72"/>
      <c r="E4" s="72"/>
      <c r="F4" s="75"/>
      <c r="G4" s="69" t="s">
        <v>8</v>
      </c>
      <c r="H4" s="70"/>
    </row>
    <row r="5" spans="1:9" s="14" customFormat="1" ht="27.75" thickBot="1" x14ac:dyDescent="0.2">
      <c r="A5" s="58"/>
      <c r="B5" s="73"/>
      <c r="C5" s="73"/>
      <c r="D5" s="73"/>
      <c r="E5" s="73"/>
      <c r="F5" s="76"/>
      <c r="G5" s="12" t="s">
        <v>9</v>
      </c>
      <c r="H5" s="13" t="s">
        <v>10</v>
      </c>
    </row>
    <row r="6" spans="1:9" s="4" customFormat="1" ht="122.25" thickTop="1" x14ac:dyDescent="0.15">
      <c r="A6" s="47">
        <v>1</v>
      </c>
      <c r="B6" s="59" t="s">
        <v>11</v>
      </c>
      <c r="C6" s="29">
        <v>1</v>
      </c>
      <c r="D6" s="25" t="s">
        <v>105</v>
      </c>
      <c r="E6" s="30" t="s">
        <v>2</v>
      </c>
      <c r="F6" s="31" t="s">
        <v>106</v>
      </c>
      <c r="G6" s="32"/>
      <c r="H6" s="33"/>
    </row>
    <row r="7" spans="1:9" s="4" customFormat="1" ht="54" x14ac:dyDescent="0.15">
      <c r="A7" s="48">
        <f>+A6+1</f>
        <v>2</v>
      </c>
      <c r="B7" s="60"/>
      <c r="C7" s="1">
        <f>+C6+1</f>
        <v>2</v>
      </c>
      <c r="D7" s="27" t="s">
        <v>107</v>
      </c>
      <c r="E7" s="28" t="s">
        <v>2</v>
      </c>
      <c r="F7" s="26"/>
      <c r="G7" s="3"/>
      <c r="H7" s="2"/>
    </row>
    <row r="8" spans="1:9" s="4" customFormat="1" ht="67.5" x14ac:dyDescent="0.15">
      <c r="A8" s="48">
        <f t="shared" ref="A8:A71" si="0">+A7+1</f>
        <v>3</v>
      </c>
      <c r="B8" s="60"/>
      <c r="C8" s="1">
        <f t="shared" ref="C8:C70" si="1">+C7+1</f>
        <v>3</v>
      </c>
      <c r="D8" s="27" t="s">
        <v>12</v>
      </c>
      <c r="E8" s="28" t="s">
        <v>2</v>
      </c>
      <c r="F8" s="26"/>
      <c r="G8" s="3"/>
      <c r="H8" s="2"/>
    </row>
    <row r="9" spans="1:9" s="4" customFormat="1" ht="27" x14ac:dyDescent="0.15">
      <c r="A9" s="48">
        <f t="shared" si="0"/>
        <v>4</v>
      </c>
      <c r="B9" s="60"/>
      <c r="C9" s="1">
        <f t="shared" si="1"/>
        <v>4</v>
      </c>
      <c r="D9" s="46" t="s">
        <v>13</v>
      </c>
      <c r="E9" s="28" t="s">
        <v>2</v>
      </c>
      <c r="F9" s="26"/>
      <c r="G9" s="3"/>
      <c r="H9" s="2"/>
    </row>
    <row r="10" spans="1:9" s="4" customFormat="1" ht="27" x14ac:dyDescent="0.15">
      <c r="A10" s="48">
        <f t="shared" si="0"/>
        <v>5</v>
      </c>
      <c r="B10" s="60"/>
      <c r="C10" s="1">
        <f t="shared" si="1"/>
        <v>5</v>
      </c>
      <c r="D10" s="46" t="s">
        <v>14</v>
      </c>
      <c r="E10" s="28" t="s">
        <v>2</v>
      </c>
      <c r="F10" s="26"/>
      <c r="G10" s="3"/>
      <c r="H10" s="2"/>
    </row>
    <row r="11" spans="1:9" s="4" customFormat="1" ht="40.5" customHeight="1" x14ac:dyDescent="0.15">
      <c r="A11" s="48">
        <f t="shared" si="0"/>
        <v>6</v>
      </c>
      <c r="B11" s="60"/>
      <c r="C11" s="1">
        <f t="shared" si="1"/>
        <v>6</v>
      </c>
      <c r="D11" s="46" t="s">
        <v>15</v>
      </c>
      <c r="E11" s="28" t="s">
        <v>2</v>
      </c>
      <c r="F11" s="26"/>
      <c r="G11" s="3"/>
      <c r="H11" s="2"/>
    </row>
    <row r="12" spans="1:9" s="4" customFormat="1" ht="27" x14ac:dyDescent="0.15">
      <c r="A12" s="48">
        <f t="shared" si="0"/>
        <v>7</v>
      </c>
      <c r="B12" s="60"/>
      <c r="C12" s="1">
        <f t="shared" si="1"/>
        <v>7</v>
      </c>
      <c r="D12" s="46" t="s">
        <v>16</v>
      </c>
      <c r="E12" s="28" t="s">
        <v>2</v>
      </c>
      <c r="F12" s="26"/>
      <c r="G12" s="3"/>
      <c r="H12" s="2"/>
    </row>
    <row r="13" spans="1:9" s="4" customFormat="1" x14ac:dyDescent="0.15">
      <c r="A13" s="48">
        <f t="shared" si="0"/>
        <v>8</v>
      </c>
      <c r="B13" s="60"/>
      <c r="C13" s="1">
        <f t="shared" si="1"/>
        <v>8</v>
      </c>
      <c r="D13" s="46" t="s">
        <v>17</v>
      </c>
      <c r="E13" s="28" t="s">
        <v>2</v>
      </c>
      <c r="F13" s="26" t="s">
        <v>121</v>
      </c>
      <c r="G13" s="3"/>
      <c r="H13" s="2"/>
    </row>
    <row r="14" spans="1:9" s="4" customFormat="1" x14ac:dyDescent="0.15">
      <c r="A14" s="48">
        <f t="shared" si="0"/>
        <v>9</v>
      </c>
      <c r="B14" s="60"/>
      <c r="C14" s="1">
        <f t="shared" si="1"/>
        <v>9</v>
      </c>
      <c r="D14" s="8" t="s">
        <v>108</v>
      </c>
      <c r="E14" s="28" t="s">
        <v>2</v>
      </c>
      <c r="F14" s="26"/>
      <c r="G14" s="3"/>
      <c r="H14" s="2"/>
    </row>
    <row r="15" spans="1:9" s="4" customFormat="1" x14ac:dyDescent="0.15">
      <c r="A15" s="48">
        <f t="shared" si="0"/>
        <v>10</v>
      </c>
      <c r="B15" s="60"/>
      <c r="C15" s="1">
        <f t="shared" si="1"/>
        <v>10</v>
      </c>
      <c r="D15" s="8" t="s">
        <v>113</v>
      </c>
      <c r="E15" s="28" t="s">
        <v>3</v>
      </c>
      <c r="F15" s="26"/>
      <c r="G15" s="3"/>
      <c r="H15" s="2"/>
    </row>
    <row r="16" spans="1:9" s="4" customFormat="1" ht="27" x14ac:dyDescent="0.15">
      <c r="A16" s="49">
        <f t="shared" si="0"/>
        <v>11</v>
      </c>
      <c r="B16" s="61"/>
      <c r="C16" s="34">
        <f t="shared" si="1"/>
        <v>11</v>
      </c>
      <c r="D16" s="35" t="s">
        <v>18</v>
      </c>
      <c r="E16" s="36" t="s">
        <v>3</v>
      </c>
      <c r="F16" s="37"/>
      <c r="G16" s="38"/>
      <c r="H16" s="39"/>
    </row>
    <row r="17" spans="1:8" s="4" customFormat="1" ht="40.5" x14ac:dyDescent="0.15">
      <c r="A17" s="50">
        <f t="shared" si="0"/>
        <v>12</v>
      </c>
      <c r="B17" s="62" t="s">
        <v>119</v>
      </c>
      <c r="C17" s="40">
        <v>1</v>
      </c>
      <c r="D17" s="41" t="s">
        <v>19</v>
      </c>
      <c r="E17" s="42" t="s">
        <v>2</v>
      </c>
      <c r="F17" s="43"/>
      <c r="G17" s="44"/>
      <c r="H17" s="45"/>
    </row>
    <row r="18" spans="1:8" s="4" customFormat="1" ht="54" x14ac:dyDescent="0.15">
      <c r="A18" s="48">
        <f t="shared" si="0"/>
        <v>13</v>
      </c>
      <c r="B18" s="63"/>
      <c r="C18" s="1">
        <f t="shared" si="1"/>
        <v>2</v>
      </c>
      <c r="D18" s="8" t="s">
        <v>20</v>
      </c>
      <c r="E18" s="28" t="s">
        <v>2</v>
      </c>
      <c r="F18" s="26"/>
      <c r="G18" s="3"/>
      <c r="H18" s="2"/>
    </row>
    <row r="19" spans="1:8" s="4" customFormat="1" x14ac:dyDescent="0.15">
      <c r="A19" s="48">
        <f t="shared" si="0"/>
        <v>14</v>
      </c>
      <c r="B19" s="64"/>
      <c r="C19" s="1">
        <f t="shared" si="1"/>
        <v>3</v>
      </c>
      <c r="D19" s="8" t="s">
        <v>21</v>
      </c>
      <c r="E19" s="28" t="s">
        <v>2</v>
      </c>
      <c r="F19" s="26"/>
      <c r="G19" s="3"/>
      <c r="H19" s="2"/>
    </row>
    <row r="20" spans="1:8" s="4" customFormat="1" ht="27" x14ac:dyDescent="0.15">
      <c r="A20" s="48">
        <f t="shared" si="0"/>
        <v>15</v>
      </c>
      <c r="B20" s="65" t="s">
        <v>122</v>
      </c>
      <c r="C20" s="1">
        <f t="shared" si="1"/>
        <v>4</v>
      </c>
      <c r="D20" s="8" t="s">
        <v>22</v>
      </c>
      <c r="E20" s="28" t="s">
        <v>2</v>
      </c>
      <c r="F20" s="26"/>
      <c r="G20" s="3"/>
      <c r="H20" s="2"/>
    </row>
    <row r="21" spans="1:8" s="4" customFormat="1" ht="27" x14ac:dyDescent="0.15">
      <c r="A21" s="48">
        <f t="shared" si="0"/>
        <v>16</v>
      </c>
      <c r="B21" s="63"/>
      <c r="C21" s="1">
        <f t="shared" si="1"/>
        <v>5</v>
      </c>
      <c r="D21" s="8" t="s">
        <v>23</v>
      </c>
      <c r="E21" s="28" t="s">
        <v>2</v>
      </c>
      <c r="F21" s="26"/>
      <c r="G21" s="3"/>
      <c r="H21" s="2"/>
    </row>
    <row r="22" spans="1:8" s="4" customFormat="1" ht="40.5" x14ac:dyDescent="0.15">
      <c r="A22" s="48">
        <f t="shared" si="0"/>
        <v>17</v>
      </c>
      <c r="B22" s="63"/>
      <c r="C22" s="1">
        <f t="shared" si="1"/>
        <v>6</v>
      </c>
      <c r="D22" s="8" t="s">
        <v>24</v>
      </c>
      <c r="E22" s="28" t="s">
        <v>2</v>
      </c>
      <c r="F22" s="26"/>
      <c r="G22" s="3"/>
      <c r="H22" s="2"/>
    </row>
    <row r="23" spans="1:8" s="4" customFormat="1" ht="81" x14ac:dyDescent="0.15">
      <c r="A23" s="48">
        <f t="shared" si="0"/>
        <v>18</v>
      </c>
      <c r="B23" s="63"/>
      <c r="C23" s="1">
        <f t="shared" si="1"/>
        <v>7</v>
      </c>
      <c r="D23" s="8" t="s">
        <v>25</v>
      </c>
      <c r="E23" s="28" t="s">
        <v>2</v>
      </c>
      <c r="F23" s="26"/>
      <c r="G23" s="3"/>
      <c r="H23" s="2"/>
    </row>
    <row r="24" spans="1:8" s="4" customFormat="1" x14ac:dyDescent="0.15">
      <c r="A24" s="48">
        <f t="shared" si="0"/>
        <v>19</v>
      </c>
      <c r="B24" s="63"/>
      <c r="C24" s="1">
        <f t="shared" si="1"/>
        <v>8</v>
      </c>
      <c r="D24" s="8" t="s">
        <v>26</v>
      </c>
      <c r="E24" s="28" t="s">
        <v>2</v>
      </c>
      <c r="F24" s="26"/>
      <c r="G24" s="3"/>
      <c r="H24" s="2"/>
    </row>
    <row r="25" spans="1:8" s="4" customFormat="1" ht="40.5" customHeight="1" x14ac:dyDescent="0.15">
      <c r="A25" s="48">
        <f t="shared" si="0"/>
        <v>20</v>
      </c>
      <c r="B25" s="63"/>
      <c r="C25" s="1">
        <f t="shared" si="1"/>
        <v>9</v>
      </c>
      <c r="D25" s="8" t="s">
        <v>27</v>
      </c>
      <c r="E25" s="28" t="s">
        <v>2</v>
      </c>
      <c r="F25" s="26"/>
      <c r="G25" s="3"/>
      <c r="H25" s="2"/>
    </row>
    <row r="26" spans="1:8" s="4" customFormat="1" x14ac:dyDescent="0.15">
      <c r="A26" s="48">
        <f t="shared" si="0"/>
        <v>21</v>
      </c>
      <c r="B26" s="63"/>
      <c r="C26" s="1">
        <f t="shared" si="1"/>
        <v>10</v>
      </c>
      <c r="D26" s="8" t="s">
        <v>28</v>
      </c>
      <c r="E26" s="28" t="s">
        <v>2</v>
      </c>
      <c r="F26" s="26"/>
      <c r="G26" s="3"/>
      <c r="H26" s="2"/>
    </row>
    <row r="27" spans="1:8" s="4" customFormat="1" ht="27" x14ac:dyDescent="0.15">
      <c r="A27" s="48">
        <f t="shared" si="0"/>
        <v>22</v>
      </c>
      <c r="B27" s="63"/>
      <c r="C27" s="1">
        <f t="shared" si="1"/>
        <v>11</v>
      </c>
      <c r="D27" s="8" t="s">
        <v>29</v>
      </c>
      <c r="E27" s="28" t="s">
        <v>2</v>
      </c>
      <c r="F27" s="26"/>
      <c r="G27" s="3"/>
      <c r="H27" s="2"/>
    </row>
    <row r="28" spans="1:8" s="4" customFormat="1" ht="108" customHeight="1" x14ac:dyDescent="0.15">
      <c r="A28" s="48">
        <f t="shared" si="0"/>
        <v>23</v>
      </c>
      <c r="B28" s="63"/>
      <c r="C28" s="1">
        <f t="shared" si="1"/>
        <v>12</v>
      </c>
      <c r="D28" s="8" t="s">
        <v>114</v>
      </c>
      <c r="E28" s="28" t="s">
        <v>2</v>
      </c>
      <c r="F28" s="26"/>
      <c r="G28" s="3"/>
      <c r="H28" s="2"/>
    </row>
    <row r="29" spans="1:8" s="4" customFormat="1" x14ac:dyDescent="0.15">
      <c r="A29" s="48">
        <f t="shared" si="0"/>
        <v>24</v>
      </c>
      <c r="B29" s="63"/>
      <c r="C29" s="1">
        <f t="shared" si="1"/>
        <v>13</v>
      </c>
      <c r="D29" s="8" t="s">
        <v>30</v>
      </c>
      <c r="E29" s="28" t="s">
        <v>2</v>
      </c>
      <c r="F29" s="26"/>
      <c r="G29" s="3"/>
      <c r="H29" s="2"/>
    </row>
    <row r="30" spans="1:8" s="4" customFormat="1" ht="135" x14ac:dyDescent="0.15">
      <c r="A30" s="48">
        <f t="shared" si="0"/>
        <v>25</v>
      </c>
      <c r="B30" s="63"/>
      <c r="C30" s="1">
        <f t="shared" si="1"/>
        <v>14</v>
      </c>
      <c r="D30" s="8" t="s">
        <v>31</v>
      </c>
      <c r="E30" s="28" t="s">
        <v>2</v>
      </c>
      <c r="F30" s="26"/>
      <c r="G30" s="3"/>
      <c r="H30" s="2"/>
    </row>
    <row r="31" spans="1:8" s="4" customFormat="1" ht="27" x14ac:dyDescent="0.15">
      <c r="A31" s="48">
        <f t="shared" si="0"/>
        <v>26</v>
      </c>
      <c r="B31" s="64"/>
      <c r="C31" s="1">
        <f t="shared" si="1"/>
        <v>15</v>
      </c>
      <c r="D31" s="8" t="s">
        <v>32</v>
      </c>
      <c r="E31" s="28" t="s">
        <v>2</v>
      </c>
      <c r="F31" s="26"/>
      <c r="G31" s="3"/>
      <c r="H31" s="2"/>
    </row>
    <row r="32" spans="1:8" s="4" customFormat="1" ht="27" x14ac:dyDescent="0.15">
      <c r="A32" s="48">
        <f t="shared" si="0"/>
        <v>27</v>
      </c>
      <c r="B32" s="65" t="s">
        <v>122</v>
      </c>
      <c r="C32" s="1">
        <f t="shared" si="1"/>
        <v>16</v>
      </c>
      <c r="D32" s="8" t="s">
        <v>33</v>
      </c>
      <c r="E32" s="28" t="s">
        <v>2</v>
      </c>
      <c r="F32" s="26"/>
      <c r="G32" s="3"/>
      <c r="H32" s="2"/>
    </row>
    <row r="33" spans="1:8" s="4" customFormat="1" x14ac:dyDescent="0.15">
      <c r="A33" s="48">
        <f t="shared" si="0"/>
        <v>28</v>
      </c>
      <c r="B33" s="63"/>
      <c r="C33" s="1">
        <f t="shared" si="1"/>
        <v>17</v>
      </c>
      <c r="D33" s="8" t="s">
        <v>34</v>
      </c>
      <c r="E33" s="28" t="s">
        <v>2</v>
      </c>
      <c r="F33" s="26"/>
      <c r="G33" s="3"/>
      <c r="H33" s="2"/>
    </row>
    <row r="34" spans="1:8" s="4" customFormat="1" x14ac:dyDescent="0.15">
      <c r="A34" s="48">
        <f t="shared" si="0"/>
        <v>29</v>
      </c>
      <c r="B34" s="63"/>
      <c r="C34" s="1">
        <f t="shared" si="1"/>
        <v>18</v>
      </c>
      <c r="D34" s="8" t="s">
        <v>35</v>
      </c>
      <c r="E34" s="28" t="s">
        <v>3</v>
      </c>
      <c r="F34" s="26"/>
      <c r="G34" s="3"/>
      <c r="H34" s="2"/>
    </row>
    <row r="35" spans="1:8" s="4" customFormat="1" ht="27" x14ac:dyDescent="0.15">
      <c r="A35" s="48">
        <f t="shared" si="0"/>
        <v>30</v>
      </c>
      <c r="B35" s="63"/>
      <c r="C35" s="1">
        <f t="shared" si="1"/>
        <v>19</v>
      </c>
      <c r="D35" s="8" t="s">
        <v>36</v>
      </c>
      <c r="E35" s="28" t="s">
        <v>3</v>
      </c>
      <c r="F35" s="26"/>
      <c r="G35" s="3"/>
      <c r="H35" s="2"/>
    </row>
    <row r="36" spans="1:8" s="4" customFormat="1" x14ac:dyDescent="0.15">
      <c r="A36" s="48">
        <f t="shared" si="0"/>
        <v>31</v>
      </c>
      <c r="B36" s="63"/>
      <c r="C36" s="1">
        <f t="shared" si="1"/>
        <v>20</v>
      </c>
      <c r="D36" s="8" t="s">
        <v>37</v>
      </c>
      <c r="E36" s="28" t="s">
        <v>3</v>
      </c>
      <c r="F36" s="26"/>
      <c r="G36" s="3"/>
      <c r="H36" s="2"/>
    </row>
    <row r="37" spans="1:8" s="4" customFormat="1" x14ac:dyDescent="0.15">
      <c r="A37" s="48">
        <f t="shared" si="0"/>
        <v>32</v>
      </c>
      <c r="B37" s="63"/>
      <c r="C37" s="1">
        <f t="shared" si="1"/>
        <v>21</v>
      </c>
      <c r="D37" s="8" t="s">
        <v>38</v>
      </c>
      <c r="E37" s="28" t="s">
        <v>3</v>
      </c>
      <c r="F37" s="26"/>
      <c r="G37" s="3"/>
      <c r="H37" s="2"/>
    </row>
    <row r="38" spans="1:8" s="4" customFormat="1" ht="27" x14ac:dyDescent="0.15">
      <c r="A38" s="48">
        <f t="shared" si="0"/>
        <v>33</v>
      </c>
      <c r="B38" s="63"/>
      <c r="C38" s="1">
        <f t="shared" si="1"/>
        <v>22</v>
      </c>
      <c r="D38" s="8" t="s">
        <v>39</v>
      </c>
      <c r="E38" s="28" t="s">
        <v>3</v>
      </c>
      <c r="F38" s="26"/>
      <c r="G38" s="3"/>
      <c r="H38" s="2"/>
    </row>
    <row r="39" spans="1:8" s="5" customFormat="1" ht="40.5" x14ac:dyDescent="0.15">
      <c r="A39" s="48">
        <f t="shared" si="0"/>
        <v>34</v>
      </c>
      <c r="B39" s="63"/>
      <c r="C39" s="1">
        <f t="shared" si="1"/>
        <v>23</v>
      </c>
      <c r="D39" s="8" t="s">
        <v>40</v>
      </c>
      <c r="E39" s="28" t="s">
        <v>3</v>
      </c>
      <c r="F39" s="26"/>
      <c r="G39" s="3"/>
      <c r="H39" s="2"/>
    </row>
    <row r="40" spans="1:8" s="5" customFormat="1" x14ac:dyDescent="0.15">
      <c r="A40" s="48">
        <f t="shared" si="0"/>
        <v>35</v>
      </c>
      <c r="B40" s="63"/>
      <c r="C40" s="1">
        <f t="shared" si="1"/>
        <v>24</v>
      </c>
      <c r="D40" s="8" t="s">
        <v>41</v>
      </c>
      <c r="E40" s="28" t="s">
        <v>3</v>
      </c>
      <c r="F40" s="26"/>
      <c r="G40" s="3"/>
      <c r="H40" s="2"/>
    </row>
    <row r="41" spans="1:8" s="5" customFormat="1" x14ac:dyDescent="0.15">
      <c r="A41" s="48">
        <f t="shared" si="0"/>
        <v>36</v>
      </c>
      <c r="B41" s="63"/>
      <c r="C41" s="1">
        <f t="shared" si="1"/>
        <v>25</v>
      </c>
      <c r="D41" s="8" t="s">
        <v>42</v>
      </c>
      <c r="E41" s="28" t="s">
        <v>3</v>
      </c>
      <c r="F41" s="26"/>
      <c r="G41" s="3"/>
      <c r="H41" s="2"/>
    </row>
    <row r="42" spans="1:8" s="5" customFormat="1" ht="27" x14ac:dyDescent="0.15">
      <c r="A42" s="49">
        <f t="shared" si="0"/>
        <v>37</v>
      </c>
      <c r="B42" s="66"/>
      <c r="C42" s="34">
        <f t="shared" si="1"/>
        <v>26</v>
      </c>
      <c r="D42" s="35" t="s">
        <v>43</v>
      </c>
      <c r="E42" s="36" t="s">
        <v>3</v>
      </c>
      <c r="F42" s="37"/>
      <c r="G42" s="38"/>
      <c r="H42" s="39"/>
    </row>
    <row r="43" spans="1:8" s="5" customFormat="1" ht="27" x14ac:dyDescent="0.15">
      <c r="A43" s="50">
        <f t="shared" si="0"/>
        <v>38</v>
      </c>
      <c r="B43" s="62" t="s">
        <v>44</v>
      </c>
      <c r="C43" s="40">
        <v>1</v>
      </c>
      <c r="D43" s="41" t="s">
        <v>45</v>
      </c>
      <c r="E43" s="42" t="s">
        <v>2</v>
      </c>
      <c r="F43" s="43"/>
      <c r="G43" s="44"/>
      <c r="H43" s="45"/>
    </row>
    <row r="44" spans="1:8" s="5" customFormat="1" ht="27" x14ac:dyDescent="0.15">
      <c r="A44" s="48">
        <f t="shared" si="0"/>
        <v>39</v>
      </c>
      <c r="B44" s="63"/>
      <c r="C44" s="1">
        <f t="shared" si="1"/>
        <v>2</v>
      </c>
      <c r="D44" s="8" t="s">
        <v>46</v>
      </c>
      <c r="E44" s="28" t="s">
        <v>2</v>
      </c>
      <c r="F44" s="26"/>
      <c r="G44" s="3"/>
      <c r="H44" s="2"/>
    </row>
    <row r="45" spans="1:8" s="5" customFormat="1" ht="54" x14ac:dyDescent="0.15">
      <c r="A45" s="48">
        <f t="shared" si="0"/>
        <v>40</v>
      </c>
      <c r="B45" s="63"/>
      <c r="C45" s="1">
        <f t="shared" si="1"/>
        <v>3</v>
      </c>
      <c r="D45" s="8" t="s">
        <v>47</v>
      </c>
      <c r="E45" s="28" t="s">
        <v>2</v>
      </c>
      <c r="F45" s="26"/>
      <c r="G45" s="3"/>
      <c r="H45" s="2"/>
    </row>
    <row r="46" spans="1:8" s="5" customFormat="1" x14ac:dyDescent="0.15">
      <c r="A46" s="48">
        <f t="shared" si="0"/>
        <v>41</v>
      </c>
      <c r="B46" s="63"/>
      <c r="C46" s="1">
        <f t="shared" si="1"/>
        <v>4</v>
      </c>
      <c r="D46" s="8" t="s">
        <v>48</v>
      </c>
      <c r="E46" s="28" t="s">
        <v>2</v>
      </c>
      <c r="F46" s="26"/>
      <c r="G46" s="3"/>
      <c r="H46" s="2"/>
    </row>
    <row r="47" spans="1:8" s="5" customFormat="1" ht="40.5" x14ac:dyDescent="0.15">
      <c r="A47" s="48">
        <f t="shared" si="0"/>
        <v>42</v>
      </c>
      <c r="B47" s="63"/>
      <c r="C47" s="1">
        <f t="shared" si="1"/>
        <v>5</v>
      </c>
      <c r="D47" s="8" t="s">
        <v>109</v>
      </c>
      <c r="E47" s="28" t="s">
        <v>2</v>
      </c>
      <c r="F47" s="26"/>
      <c r="G47" s="3"/>
      <c r="H47" s="2"/>
    </row>
    <row r="48" spans="1:8" s="5" customFormat="1" ht="27" x14ac:dyDescent="0.15">
      <c r="A48" s="48">
        <f t="shared" si="0"/>
        <v>43</v>
      </c>
      <c r="B48" s="63"/>
      <c r="C48" s="1">
        <f t="shared" si="1"/>
        <v>6</v>
      </c>
      <c r="D48" s="8" t="s">
        <v>110</v>
      </c>
      <c r="E48" s="28" t="s">
        <v>2</v>
      </c>
      <c r="F48" s="26"/>
      <c r="G48" s="3"/>
      <c r="H48" s="2"/>
    </row>
    <row r="49" spans="1:8" s="4" customFormat="1" ht="27" x14ac:dyDescent="0.15">
      <c r="A49" s="48">
        <f t="shared" si="0"/>
        <v>44</v>
      </c>
      <c r="B49" s="63"/>
      <c r="C49" s="1">
        <f t="shared" si="1"/>
        <v>7</v>
      </c>
      <c r="D49" s="8" t="s">
        <v>49</v>
      </c>
      <c r="E49" s="28" t="s">
        <v>2</v>
      </c>
      <c r="F49" s="26"/>
      <c r="G49" s="3"/>
      <c r="H49" s="2"/>
    </row>
    <row r="50" spans="1:8" s="4" customFormat="1" x14ac:dyDescent="0.15">
      <c r="A50" s="48">
        <f t="shared" si="0"/>
        <v>45</v>
      </c>
      <c r="B50" s="63"/>
      <c r="C50" s="1">
        <f t="shared" si="1"/>
        <v>8</v>
      </c>
      <c r="D50" s="8" t="s">
        <v>50</v>
      </c>
      <c r="E50" s="28" t="s">
        <v>2</v>
      </c>
      <c r="F50" s="26"/>
      <c r="G50" s="3"/>
      <c r="H50" s="2"/>
    </row>
    <row r="51" spans="1:8" s="4" customFormat="1" ht="27" x14ac:dyDescent="0.15">
      <c r="A51" s="48">
        <f t="shared" si="0"/>
        <v>46</v>
      </c>
      <c r="B51" s="63"/>
      <c r="C51" s="1">
        <f t="shared" si="1"/>
        <v>9</v>
      </c>
      <c r="D51" s="8" t="s">
        <v>51</v>
      </c>
      <c r="E51" s="28" t="s">
        <v>2</v>
      </c>
      <c r="F51" s="26"/>
      <c r="G51" s="3"/>
      <c r="H51" s="2"/>
    </row>
    <row r="52" spans="1:8" s="4" customFormat="1" x14ac:dyDescent="0.15">
      <c r="A52" s="48">
        <f t="shared" si="0"/>
        <v>47</v>
      </c>
      <c r="B52" s="63"/>
      <c r="C52" s="1">
        <f t="shared" si="1"/>
        <v>10</v>
      </c>
      <c r="D52" s="8" t="s">
        <v>52</v>
      </c>
      <c r="E52" s="28" t="s">
        <v>2</v>
      </c>
      <c r="F52" s="26"/>
      <c r="G52" s="3"/>
      <c r="H52" s="2"/>
    </row>
    <row r="53" spans="1:8" s="4" customFormat="1" x14ac:dyDescent="0.15">
      <c r="A53" s="48">
        <f t="shared" si="0"/>
        <v>48</v>
      </c>
      <c r="B53" s="63"/>
      <c r="C53" s="1">
        <f t="shared" si="1"/>
        <v>11</v>
      </c>
      <c r="D53" s="8" t="s">
        <v>53</v>
      </c>
      <c r="E53" s="28" t="s">
        <v>2</v>
      </c>
      <c r="F53" s="26"/>
      <c r="G53" s="3"/>
      <c r="H53" s="2"/>
    </row>
    <row r="54" spans="1:8" s="4" customFormat="1" x14ac:dyDescent="0.15">
      <c r="A54" s="48">
        <f t="shared" si="0"/>
        <v>49</v>
      </c>
      <c r="B54" s="64"/>
      <c r="C54" s="1">
        <f t="shared" si="1"/>
        <v>12</v>
      </c>
      <c r="D54" s="8" t="s">
        <v>54</v>
      </c>
      <c r="E54" s="28" t="s">
        <v>2</v>
      </c>
      <c r="F54" s="26"/>
      <c r="G54" s="3"/>
      <c r="H54" s="2"/>
    </row>
    <row r="55" spans="1:8" s="4" customFormat="1" ht="40.5" x14ac:dyDescent="0.15">
      <c r="A55" s="48">
        <f t="shared" si="0"/>
        <v>50</v>
      </c>
      <c r="B55" s="65" t="s">
        <v>123</v>
      </c>
      <c r="C55" s="1">
        <f t="shared" si="1"/>
        <v>13</v>
      </c>
      <c r="D55" s="8" t="s">
        <v>55</v>
      </c>
      <c r="E55" s="28" t="s">
        <v>2</v>
      </c>
      <c r="F55" s="26"/>
      <c r="G55" s="3"/>
      <c r="H55" s="2"/>
    </row>
    <row r="56" spans="1:8" s="4" customFormat="1" ht="27" x14ac:dyDescent="0.15">
      <c r="A56" s="48">
        <f t="shared" si="0"/>
        <v>51</v>
      </c>
      <c r="B56" s="63"/>
      <c r="C56" s="1">
        <f t="shared" si="1"/>
        <v>14</v>
      </c>
      <c r="D56" s="8" t="s">
        <v>56</v>
      </c>
      <c r="E56" s="28" t="s">
        <v>2</v>
      </c>
      <c r="F56" s="26"/>
      <c r="G56" s="3"/>
      <c r="H56" s="2"/>
    </row>
    <row r="57" spans="1:8" s="4" customFormat="1" ht="67.5" x14ac:dyDescent="0.15">
      <c r="A57" s="48">
        <f t="shared" si="0"/>
        <v>52</v>
      </c>
      <c r="B57" s="63"/>
      <c r="C57" s="1">
        <f t="shared" si="1"/>
        <v>15</v>
      </c>
      <c r="D57" s="8" t="s">
        <v>57</v>
      </c>
      <c r="E57" s="28" t="s">
        <v>2</v>
      </c>
      <c r="F57" s="26"/>
      <c r="G57" s="3"/>
      <c r="H57" s="2"/>
    </row>
    <row r="58" spans="1:8" s="4" customFormat="1" ht="40.5" x14ac:dyDescent="0.15">
      <c r="A58" s="48">
        <f t="shared" si="0"/>
        <v>53</v>
      </c>
      <c r="B58" s="63"/>
      <c r="C58" s="1">
        <f t="shared" si="1"/>
        <v>16</v>
      </c>
      <c r="D58" s="8" t="s">
        <v>58</v>
      </c>
      <c r="E58" s="28" t="s">
        <v>2</v>
      </c>
      <c r="F58" s="26"/>
      <c r="G58" s="3"/>
      <c r="H58" s="2"/>
    </row>
    <row r="59" spans="1:8" s="4" customFormat="1" ht="67.5" x14ac:dyDescent="0.15">
      <c r="A59" s="48">
        <f t="shared" si="0"/>
        <v>54</v>
      </c>
      <c r="B59" s="63"/>
      <c r="C59" s="1">
        <f t="shared" si="1"/>
        <v>17</v>
      </c>
      <c r="D59" s="8" t="s">
        <v>111</v>
      </c>
      <c r="E59" s="28" t="s">
        <v>2</v>
      </c>
      <c r="F59" s="26" t="s">
        <v>120</v>
      </c>
      <c r="G59" s="3"/>
      <c r="H59" s="2"/>
    </row>
    <row r="60" spans="1:8" s="4" customFormat="1" ht="67.5" x14ac:dyDescent="0.15">
      <c r="A60" s="48">
        <f t="shared" si="0"/>
        <v>55</v>
      </c>
      <c r="B60" s="63"/>
      <c r="C60" s="1">
        <f t="shared" si="1"/>
        <v>18</v>
      </c>
      <c r="D60" s="8" t="s">
        <v>59</v>
      </c>
      <c r="E60" s="28" t="s">
        <v>2</v>
      </c>
      <c r="F60" s="26"/>
      <c r="G60" s="3"/>
      <c r="H60" s="2"/>
    </row>
    <row r="61" spans="1:8" s="4" customFormat="1" ht="27" x14ac:dyDescent="0.15">
      <c r="A61" s="48">
        <f t="shared" si="0"/>
        <v>56</v>
      </c>
      <c r="B61" s="63"/>
      <c r="C61" s="1">
        <f t="shared" si="1"/>
        <v>19</v>
      </c>
      <c r="D61" s="8" t="s">
        <v>60</v>
      </c>
      <c r="E61" s="28" t="s">
        <v>3</v>
      </c>
      <c r="F61" s="26"/>
      <c r="G61" s="3"/>
      <c r="H61" s="2"/>
    </row>
    <row r="62" spans="1:8" s="4" customFormat="1" ht="54" x14ac:dyDescent="0.15">
      <c r="A62" s="48">
        <f t="shared" si="0"/>
        <v>57</v>
      </c>
      <c r="B62" s="63"/>
      <c r="C62" s="1">
        <f t="shared" si="1"/>
        <v>20</v>
      </c>
      <c r="D62" s="8" t="s">
        <v>115</v>
      </c>
      <c r="E62" s="28" t="s">
        <v>3</v>
      </c>
      <c r="F62" s="26"/>
      <c r="G62" s="3"/>
      <c r="H62" s="2"/>
    </row>
    <row r="63" spans="1:8" s="4" customFormat="1" ht="27.75" customHeight="1" x14ac:dyDescent="0.15">
      <c r="A63" s="49">
        <f t="shared" si="0"/>
        <v>58</v>
      </c>
      <c r="B63" s="66"/>
      <c r="C63" s="34">
        <f t="shared" si="1"/>
        <v>21</v>
      </c>
      <c r="D63" s="35" t="s">
        <v>61</v>
      </c>
      <c r="E63" s="36" t="s">
        <v>3</v>
      </c>
      <c r="F63" s="37"/>
      <c r="G63" s="38"/>
      <c r="H63" s="39"/>
    </row>
    <row r="64" spans="1:8" s="4" customFormat="1" ht="40.5" customHeight="1" x14ac:dyDescent="0.15">
      <c r="A64" s="50">
        <f t="shared" si="0"/>
        <v>59</v>
      </c>
      <c r="B64" s="62" t="s">
        <v>62</v>
      </c>
      <c r="C64" s="40">
        <v>1</v>
      </c>
      <c r="D64" s="41" t="s">
        <v>63</v>
      </c>
      <c r="E64" s="42" t="s">
        <v>2</v>
      </c>
      <c r="F64" s="43"/>
      <c r="G64" s="44"/>
      <c r="H64" s="45"/>
    </row>
    <row r="65" spans="1:8" s="4" customFormat="1" ht="27" x14ac:dyDescent="0.15">
      <c r="A65" s="48">
        <f t="shared" si="0"/>
        <v>60</v>
      </c>
      <c r="B65" s="63"/>
      <c r="C65" s="1">
        <f t="shared" si="1"/>
        <v>2</v>
      </c>
      <c r="D65" s="8" t="s">
        <v>64</v>
      </c>
      <c r="E65" s="28" t="s">
        <v>2</v>
      </c>
      <c r="F65" s="26"/>
      <c r="G65" s="3"/>
      <c r="H65" s="2"/>
    </row>
    <row r="66" spans="1:8" s="4" customFormat="1" ht="27" x14ac:dyDescent="0.15">
      <c r="A66" s="48">
        <f t="shared" si="0"/>
        <v>61</v>
      </c>
      <c r="B66" s="63"/>
      <c r="C66" s="1">
        <f t="shared" si="1"/>
        <v>3</v>
      </c>
      <c r="D66" s="8" t="s">
        <v>65</v>
      </c>
      <c r="E66" s="28" t="s">
        <v>2</v>
      </c>
      <c r="F66" s="26"/>
      <c r="G66" s="3"/>
      <c r="H66" s="2"/>
    </row>
    <row r="67" spans="1:8" s="4" customFormat="1" x14ac:dyDescent="0.15">
      <c r="A67" s="48">
        <f t="shared" si="0"/>
        <v>62</v>
      </c>
      <c r="B67" s="63"/>
      <c r="C67" s="1">
        <f t="shared" si="1"/>
        <v>4</v>
      </c>
      <c r="D67" s="8" t="s">
        <v>66</v>
      </c>
      <c r="E67" s="28" t="s">
        <v>2</v>
      </c>
      <c r="F67" s="26"/>
      <c r="G67" s="3"/>
      <c r="H67" s="2"/>
    </row>
    <row r="68" spans="1:8" s="4" customFormat="1" ht="27" x14ac:dyDescent="0.15">
      <c r="A68" s="48">
        <f t="shared" si="0"/>
        <v>63</v>
      </c>
      <c r="B68" s="64"/>
      <c r="C68" s="1">
        <f t="shared" si="1"/>
        <v>5</v>
      </c>
      <c r="D68" s="8" t="s">
        <v>67</v>
      </c>
      <c r="E68" s="28" t="s">
        <v>2</v>
      </c>
      <c r="F68" s="26"/>
      <c r="G68" s="3"/>
      <c r="H68" s="2"/>
    </row>
    <row r="69" spans="1:8" s="4" customFormat="1" x14ac:dyDescent="0.15">
      <c r="A69" s="48">
        <f t="shared" si="0"/>
        <v>64</v>
      </c>
      <c r="B69" s="65" t="s">
        <v>124</v>
      </c>
      <c r="C69" s="1">
        <f t="shared" si="1"/>
        <v>6</v>
      </c>
      <c r="D69" s="8" t="s">
        <v>68</v>
      </c>
      <c r="E69" s="28" t="s">
        <v>2</v>
      </c>
      <c r="F69" s="26"/>
      <c r="G69" s="3"/>
      <c r="H69" s="2"/>
    </row>
    <row r="70" spans="1:8" s="4" customFormat="1" ht="27" x14ac:dyDescent="0.15">
      <c r="A70" s="49">
        <f t="shared" si="0"/>
        <v>65</v>
      </c>
      <c r="B70" s="66"/>
      <c r="C70" s="34">
        <f t="shared" si="1"/>
        <v>7</v>
      </c>
      <c r="D70" s="35" t="s">
        <v>69</v>
      </c>
      <c r="E70" s="36" t="s">
        <v>3</v>
      </c>
      <c r="F70" s="37"/>
      <c r="G70" s="38"/>
      <c r="H70" s="39"/>
    </row>
    <row r="71" spans="1:8" s="4" customFormat="1" ht="27" x14ac:dyDescent="0.15">
      <c r="A71" s="50">
        <f t="shared" si="0"/>
        <v>66</v>
      </c>
      <c r="B71" s="77" t="s">
        <v>70</v>
      </c>
      <c r="C71" s="40">
        <v>1</v>
      </c>
      <c r="D71" s="41" t="s">
        <v>71</v>
      </c>
      <c r="E71" s="42" t="s">
        <v>2</v>
      </c>
      <c r="F71" s="43"/>
      <c r="G71" s="44"/>
      <c r="H71" s="45"/>
    </row>
    <row r="72" spans="1:8" s="4" customFormat="1" ht="27" x14ac:dyDescent="0.15">
      <c r="A72" s="48">
        <f t="shared" ref="A72:A105" si="2">+A71+1</f>
        <v>67</v>
      </c>
      <c r="B72" s="60"/>
      <c r="C72" s="1">
        <f t="shared" ref="C72:C102" si="3">+C71+1</f>
        <v>2</v>
      </c>
      <c r="D72" s="8" t="s">
        <v>72</v>
      </c>
      <c r="E72" s="28" t="s">
        <v>2</v>
      </c>
      <c r="F72" s="26"/>
      <c r="G72" s="3"/>
      <c r="H72" s="2"/>
    </row>
    <row r="73" spans="1:8" s="4" customFormat="1" ht="27" x14ac:dyDescent="0.15">
      <c r="A73" s="48">
        <f t="shared" si="2"/>
        <v>68</v>
      </c>
      <c r="B73" s="60"/>
      <c r="C73" s="1">
        <f t="shared" si="3"/>
        <v>3</v>
      </c>
      <c r="D73" s="8" t="s">
        <v>73</v>
      </c>
      <c r="E73" s="28" t="s">
        <v>2</v>
      </c>
      <c r="F73" s="26"/>
      <c r="G73" s="3"/>
      <c r="H73" s="2"/>
    </row>
    <row r="74" spans="1:8" s="4" customFormat="1" ht="27" x14ac:dyDescent="0.15">
      <c r="A74" s="48">
        <f t="shared" si="2"/>
        <v>69</v>
      </c>
      <c r="B74" s="60"/>
      <c r="C74" s="1">
        <f t="shared" si="3"/>
        <v>4</v>
      </c>
      <c r="D74" s="8" t="s">
        <v>74</v>
      </c>
      <c r="E74" s="28" t="s">
        <v>2</v>
      </c>
      <c r="F74" s="26"/>
      <c r="G74" s="3"/>
      <c r="H74" s="2"/>
    </row>
    <row r="75" spans="1:8" s="4" customFormat="1" ht="40.5" x14ac:dyDescent="0.15">
      <c r="A75" s="48">
        <f t="shared" si="2"/>
        <v>70</v>
      </c>
      <c r="B75" s="60"/>
      <c r="C75" s="1">
        <f t="shared" si="3"/>
        <v>5</v>
      </c>
      <c r="D75" s="8" t="s">
        <v>75</v>
      </c>
      <c r="E75" s="28" t="s">
        <v>2</v>
      </c>
      <c r="F75" s="26"/>
      <c r="G75" s="3"/>
      <c r="H75" s="2"/>
    </row>
    <row r="76" spans="1:8" s="4" customFormat="1" ht="27" x14ac:dyDescent="0.15">
      <c r="A76" s="48">
        <f t="shared" si="2"/>
        <v>71</v>
      </c>
      <c r="B76" s="60"/>
      <c r="C76" s="1">
        <f t="shared" si="3"/>
        <v>6</v>
      </c>
      <c r="D76" s="8" t="s">
        <v>76</v>
      </c>
      <c r="E76" s="28" t="s">
        <v>2</v>
      </c>
      <c r="F76" s="26"/>
      <c r="G76" s="3"/>
      <c r="H76" s="2"/>
    </row>
    <row r="77" spans="1:8" s="4" customFormat="1" x14ac:dyDescent="0.15">
      <c r="A77" s="48">
        <f t="shared" si="2"/>
        <v>72</v>
      </c>
      <c r="B77" s="60"/>
      <c r="C77" s="1">
        <f t="shared" si="3"/>
        <v>7</v>
      </c>
      <c r="D77" s="8" t="s">
        <v>78</v>
      </c>
      <c r="E77" s="28" t="s">
        <v>2</v>
      </c>
      <c r="F77" s="26"/>
      <c r="G77" s="3"/>
      <c r="H77" s="2"/>
    </row>
    <row r="78" spans="1:8" s="4" customFormat="1" x14ac:dyDescent="0.15">
      <c r="A78" s="48">
        <f t="shared" si="2"/>
        <v>73</v>
      </c>
      <c r="B78" s="60"/>
      <c r="C78" s="1">
        <f t="shared" si="3"/>
        <v>8</v>
      </c>
      <c r="D78" s="8" t="s">
        <v>77</v>
      </c>
      <c r="E78" s="28" t="s">
        <v>2</v>
      </c>
      <c r="F78" s="26"/>
      <c r="G78" s="3"/>
      <c r="H78" s="2"/>
    </row>
    <row r="79" spans="1:8" s="4" customFormat="1" x14ac:dyDescent="0.15">
      <c r="A79" s="48">
        <f t="shared" si="2"/>
        <v>74</v>
      </c>
      <c r="B79" s="60"/>
      <c r="C79" s="1">
        <f t="shared" si="3"/>
        <v>9</v>
      </c>
      <c r="D79" s="8" t="s">
        <v>79</v>
      </c>
      <c r="E79" s="28" t="s">
        <v>2</v>
      </c>
      <c r="F79" s="26"/>
      <c r="G79" s="3"/>
      <c r="H79" s="2"/>
    </row>
    <row r="80" spans="1:8" s="4" customFormat="1" x14ac:dyDescent="0.15">
      <c r="A80" s="48">
        <f t="shared" si="2"/>
        <v>75</v>
      </c>
      <c r="B80" s="60"/>
      <c r="C80" s="1">
        <f t="shared" si="3"/>
        <v>10</v>
      </c>
      <c r="D80" s="8" t="s">
        <v>80</v>
      </c>
      <c r="E80" s="28" t="s">
        <v>2</v>
      </c>
      <c r="F80" s="26"/>
      <c r="G80" s="3"/>
      <c r="H80" s="2"/>
    </row>
    <row r="81" spans="1:8" s="4" customFormat="1" x14ac:dyDescent="0.15">
      <c r="A81" s="48">
        <f t="shared" si="2"/>
        <v>76</v>
      </c>
      <c r="B81" s="60"/>
      <c r="C81" s="1">
        <f t="shared" si="3"/>
        <v>11</v>
      </c>
      <c r="D81" s="8" t="s">
        <v>81</v>
      </c>
      <c r="E81" s="28" t="s">
        <v>2</v>
      </c>
      <c r="F81" s="26"/>
      <c r="G81" s="3"/>
      <c r="H81" s="2"/>
    </row>
    <row r="82" spans="1:8" s="4" customFormat="1" x14ac:dyDescent="0.15">
      <c r="A82" s="48">
        <f t="shared" si="2"/>
        <v>77</v>
      </c>
      <c r="B82" s="60"/>
      <c r="C82" s="1">
        <f t="shared" si="3"/>
        <v>12</v>
      </c>
      <c r="D82" s="8" t="s">
        <v>82</v>
      </c>
      <c r="E82" s="28" t="s">
        <v>2</v>
      </c>
      <c r="F82" s="26"/>
      <c r="G82" s="3"/>
      <c r="H82" s="2"/>
    </row>
    <row r="83" spans="1:8" s="4" customFormat="1" x14ac:dyDescent="0.15">
      <c r="A83" s="48">
        <f t="shared" si="2"/>
        <v>78</v>
      </c>
      <c r="B83" s="60"/>
      <c r="C83" s="1">
        <f t="shared" si="3"/>
        <v>13</v>
      </c>
      <c r="D83" s="8" t="s">
        <v>83</v>
      </c>
      <c r="E83" s="28" t="s">
        <v>2</v>
      </c>
      <c r="F83" s="26"/>
      <c r="G83" s="3"/>
      <c r="H83" s="2"/>
    </row>
    <row r="84" spans="1:8" s="4" customFormat="1" ht="27" x14ac:dyDescent="0.15">
      <c r="A84" s="49">
        <f t="shared" si="2"/>
        <v>79</v>
      </c>
      <c r="B84" s="61"/>
      <c r="C84" s="34">
        <f t="shared" si="3"/>
        <v>14</v>
      </c>
      <c r="D84" s="35" t="s">
        <v>84</v>
      </c>
      <c r="E84" s="36" t="s">
        <v>2</v>
      </c>
      <c r="F84" s="37"/>
      <c r="G84" s="38"/>
      <c r="H84" s="39"/>
    </row>
    <row r="85" spans="1:8" s="4" customFormat="1" ht="27" x14ac:dyDescent="0.15">
      <c r="A85" s="50">
        <f t="shared" si="2"/>
        <v>80</v>
      </c>
      <c r="B85" s="62" t="s">
        <v>85</v>
      </c>
      <c r="C85" s="40">
        <v>1</v>
      </c>
      <c r="D85" s="41" t="s">
        <v>86</v>
      </c>
      <c r="E85" s="42" t="s">
        <v>2</v>
      </c>
      <c r="F85" s="43"/>
      <c r="G85" s="44"/>
      <c r="H85" s="45"/>
    </row>
    <row r="86" spans="1:8" s="4" customFormat="1" ht="27" x14ac:dyDescent="0.15">
      <c r="A86" s="48">
        <f t="shared" si="2"/>
        <v>81</v>
      </c>
      <c r="B86" s="63"/>
      <c r="C86" s="1">
        <f t="shared" si="3"/>
        <v>2</v>
      </c>
      <c r="D86" s="8" t="s">
        <v>87</v>
      </c>
      <c r="E86" s="28" t="s">
        <v>2</v>
      </c>
      <c r="F86" s="26"/>
      <c r="G86" s="3"/>
      <c r="H86" s="2"/>
    </row>
    <row r="87" spans="1:8" s="4" customFormat="1" ht="27" x14ac:dyDescent="0.15">
      <c r="A87" s="48">
        <f t="shared" si="2"/>
        <v>82</v>
      </c>
      <c r="B87" s="63"/>
      <c r="C87" s="1">
        <f t="shared" si="3"/>
        <v>3</v>
      </c>
      <c r="D87" s="8" t="s">
        <v>88</v>
      </c>
      <c r="E87" s="28" t="s">
        <v>2</v>
      </c>
      <c r="F87" s="26"/>
      <c r="G87" s="3"/>
      <c r="H87" s="2"/>
    </row>
    <row r="88" spans="1:8" s="5" customFormat="1" ht="40.5" x14ac:dyDescent="0.15">
      <c r="A88" s="48">
        <f t="shared" si="2"/>
        <v>83</v>
      </c>
      <c r="B88" s="63"/>
      <c r="C88" s="1">
        <f t="shared" si="3"/>
        <v>4</v>
      </c>
      <c r="D88" s="8" t="s">
        <v>89</v>
      </c>
      <c r="E88" s="28" t="s">
        <v>2</v>
      </c>
      <c r="F88" s="26"/>
      <c r="G88" s="3"/>
      <c r="H88" s="2"/>
    </row>
    <row r="89" spans="1:8" s="5" customFormat="1" ht="27" x14ac:dyDescent="0.15">
      <c r="A89" s="48">
        <f t="shared" si="2"/>
        <v>84</v>
      </c>
      <c r="B89" s="63"/>
      <c r="C89" s="1">
        <f t="shared" si="3"/>
        <v>5</v>
      </c>
      <c r="D89" s="8" t="s">
        <v>90</v>
      </c>
      <c r="E89" s="28" t="s">
        <v>2</v>
      </c>
      <c r="F89" s="26"/>
      <c r="G89" s="3"/>
      <c r="H89" s="2"/>
    </row>
    <row r="90" spans="1:8" s="5" customFormat="1" x14ac:dyDescent="0.15">
      <c r="A90" s="48">
        <f t="shared" si="2"/>
        <v>85</v>
      </c>
      <c r="B90" s="63"/>
      <c r="C90" s="1">
        <f t="shared" si="3"/>
        <v>6</v>
      </c>
      <c r="D90" s="8" t="s">
        <v>91</v>
      </c>
      <c r="E90" s="28" t="s">
        <v>2</v>
      </c>
      <c r="F90" s="26"/>
      <c r="G90" s="3"/>
      <c r="H90" s="2"/>
    </row>
    <row r="91" spans="1:8" s="5" customFormat="1" x14ac:dyDescent="0.15">
      <c r="A91" s="48">
        <f t="shared" si="2"/>
        <v>86</v>
      </c>
      <c r="B91" s="63"/>
      <c r="C91" s="1">
        <f t="shared" si="3"/>
        <v>7</v>
      </c>
      <c r="D91" s="8" t="s">
        <v>92</v>
      </c>
      <c r="E91" s="28" t="s">
        <v>2</v>
      </c>
      <c r="F91" s="26"/>
      <c r="G91" s="3"/>
      <c r="H91" s="2"/>
    </row>
    <row r="92" spans="1:8" s="5" customFormat="1" ht="27" x14ac:dyDescent="0.15">
      <c r="A92" s="48">
        <f t="shared" si="2"/>
        <v>87</v>
      </c>
      <c r="B92" s="63"/>
      <c r="C92" s="1">
        <f t="shared" si="3"/>
        <v>8</v>
      </c>
      <c r="D92" s="8" t="s">
        <v>93</v>
      </c>
      <c r="E92" s="28" t="s">
        <v>2</v>
      </c>
      <c r="F92" s="26"/>
      <c r="G92" s="3"/>
      <c r="H92" s="2"/>
    </row>
    <row r="93" spans="1:8" s="5" customFormat="1" x14ac:dyDescent="0.15">
      <c r="A93" s="48">
        <f t="shared" si="2"/>
        <v>88</v>
      </c>
      <c r="B93" s="64"/>
      <c r="C93" s="1">
        <f t="shared" si="3"/>
        <v>9</v>
      </c>
      <c r="D93" s="8" t="s">
        <v>94</v>
      </c>
      <c r="E93" s="28" t="s">
        <v>2</v>
      </c>
      <c r="F93" s="26"/>
      <c r="G93" s="3"/>
      <c r="H93" s="2"/>
    </row>
    <row r="94" spans="1:8" s="4" customFormat="1" x14ac:dyDescent="0.15">
      <c r="A94" s="49">
        <f t="shared" si="2"/>
        <v>89</v>
      </c>
      <c r="B94" s="36" t="s">
        <v>125</v>
      </c>
      <c r="C94" s="34">
        <f t="shared" si="3"/>
        <v>10</v>
      </c>
      <c r="D94" s="35" t="s">
        <v>95</v>
      </c>
      <c r="E94" s="36" t="s">
        <v>2</v>
      </c>
      <c r="F94" s="37"/>
      <c r="G94" s="38"/>
      <c r="H94" s="39"/>
    </row>
    <row r="95" spans="1:8" s="4" customFormat="1" ht="27" x14ac:dyDescent="0.15">
      <c r="A95" s="50">
        <f t="shared" si="2"/>
        <v>90</v>
      </c>
      <c r="B95" s="77" t="s">
        <v>96</v>
      </c>
      <c r="C95" s="40">
        <v>1</v>
      </c>
      <c r="D95" s="41" t="s">
        <v>97</v>
      </c>
      <c r="E95" s="42" t="s">
        <v>2</v>
      </c>
      <c r="F95" s="43"/>
      <c r="G95" s="44"/>
      <c r="H95" s="45"/>
    </row>
    <row r="96" spans="1:8" s="4" customFormat="1" ht="27" x14ac:dyDescent="0.15">
      <c r="A96" s="48">
        <f t="shared" si="2"/>
        <v>91</v>
      </c>
      <c r="B96" s="60"/>
      <c r="C96" s="1">
        <f t="shared" si="3"/>
        <v>2</v>
      </c>
      <c r="D96" s="8" t="s">
        <v>98</v>
      </c>
      <c r="E96" s="28" t="s">
        <v>2</v>
      </c>
      <c r="F96" s="26"/>
      <c r="G96" s="3"/>
      <c r="H96" s="2"/>
    </row>
    <row r="97" spans="1:8" s="4" customFormat="1" ht="27" x14ac:dyDescent="0.15">
      <c r="A97" s="48">
        <f t="shared" si="2"/>
        <v>92</v>
      </c>
      <c r="B97" s="60"/>
      <c r="C97" s="1">
        <f t="shared" si="3"/>
        <v>3</v>
      </c>
      <c r="D97" s="8" t="s">
        <v>99</v>
      </c>
      <c r="E97" s="28" t="s">
        <v>2</v>
      </c>
      <c r="F97" s="26"/>
      <c r="G97" s="3"/>
      <c r="H97" s="2"/>
    </row>
    <row r="98" spans="1:8" s="4" customFormat="1" ht="40.5" x14ac:dyDescent="0.15">
      <c r="A98" s="48">
        <f t="shared" si="2"/>
        <v>93</v>
      </c>
      <c r="B98" s="60"/>
      <c r="C98" s="1">
        <f t="shared" si="3"/>
        <v>4</v>
      </c>
      <c r="D98" s="8" t="s">
        <v>100</v>
      </c>
      <c r="E98" s="28" t="s">
        <v>2</v>
      </c>
      <c r="F98" s="26"/>
      <c r="G98" s="3"/>
      <c r="H98" s="2"/>
    </row>
    <row r="99" spans="1:8" s="4" customFormat="1" ht="27" x14ac:dyDescent="0.15">
      <c r="A99" s="48">
        <f t="shared" si="2"/>
        <v>94</v>
      </c>
      <c r="B99" s="60"/>
      <c r="C99" s="1">
        <f t="shared" si="3"/>
        <v>5</v>
      </c>
      <c r="D99" s="8" t="s">
        <v>101</v>
      </c>
      <c r="E99" s="28" t="s">
        <v>2</v>
      </c>
      <c r="F99" s="26"/>
      <c r="G99" s="3"/>
      <c r="H99" s="2"/>
    </row>
    <row r="100" spans="1:8" s="4" customFormat="1" ht="27" x14ac:dyDescent="0.15">
      <c r="A100" s="48">
        <f t="shared" si="2"/>
        <v>95</v>
      </c>
      <c r="B100" s="60"/>
      <c r="C100" s="1">
        <f t="shared" si="3"/>
        <v>6</v>
      </c>
      <c r="D100" s="8" t="s">
        <v>102</v>
      </c>
      <c r="E100" s="28" t="s">
        <v>2</v>
      </c>
      <c r="F100" s="26"/>
      <c r="G100" s="3"/>
      <c r="H100" s="2"/>
    </row>
    <row r="101" spans="1:8" s="4" customFormat="1" ht="27" x14ac:dyDescent="0.15">
      <c r="A101" s="48">
        <f t="shared" si="2"/>
        <v>96</v>
      </c>
      <c r="B101" s="60"/>
      <c r="C101" s="1">
        <f t="shared" si="3"/>
        <v>7</v>
      </c>
      <c r="D101" s="8" t="s">
        <v>103</v>
      </c>
      <c r="E101" s="28" t="s">
        <v>2</v>
      </c>
      <c r="F101" s="26"/>
      <c r="G101" s="3"/>
      <c r="H101" s="2"/>
    </row>
    <row r="102" spans="1:8" s="4" customFormat="1" ht="27" x14ac:dyDescent="0.15">
      <c r="A102" s="49">
        <f t="shared" si="2"/>
        <v>97</v>
      </c>
      <c r="B102" s="61"/>
      <c r="C102" s="34">
        <f t="shared" si="3"/>
        <v>8</v>
      </c>
      <c r="D102" s="35" t="s">
        <v>104</v>
      </c>
      <c r="E102" s="36" t="s">
        <v>3</v>
      </c>
      <c r="F102" s="37"/>
      <c r="G102" s="38"/>
      <c r="H102" s="39"/>
    </row>
    <row r="103" spans="1:8" s="4" customFormat="1" x14ac:dyDescent="0.15">
      <c r="A103" s="50">
        <f t="shared" si="2"/>
        <v>98</v>
      </c>
      <c r="B103" s="40"/>
      <c r="C103" s="40"/>
      <c r="D103" s="40"/>
      <c r="E103" s="40"/>
      <c r="F103" s="43"/>
      <c r="G103" s="44"/>
      <c r="H103" s="45"/>
    </row>
    <row r="104" spans="1:8" s="4" customFormat="1" x14ac:dyDescent="0.15">
      <c r="A104" s="48">
        <f t="shared" si="2"/>
        <v>99</v>
      </c>
      <c r="B104" s="1"/>
      <c r="C104" s="1"/>
      <c r="D104" s="8"/>
      <c r="E104" s="28"/>
      <c r="F104" s="26"/>
      <c r="G104" s="3"/>
      <c r="H104" s="2"/>
    </row>
    <row r="105" spans="1:8" s="4" customFormat="1" ht="14.25" thickBot="1" x14ac:dyDescent="0.2">
      <c r="A105" s="51">
        <f t="shared" si="2"/>
        <v>100</v>
      </c>
      <c r="B105" s="52"/>
      <c r="C105" s="52"/>
      <c r="D105" s="53"/>
      <c r="E105" s="54"/>
      <c r="F105" s="55"/>
      <c r="G105" s="6"/>
      <c r="H105" s="7"/>
    </row>
    <row r="106" spans="1:8" s="4" customFormat="1" x14ac:dyDescent="0.15">
      <c r="A106" s="15"/>
      <c r="B106" s="16"/>
      <c r="C106" s="17"/>
      <c r="D106" s="16" t="s">
        <v>2</v>
      </c>
      <c r="E106" s="16">
        <f>COUNTIF(E6:E105,"必須")</f>
        <v>81</v>
      </c>
      <c r="F106" s="18"/>
    </row>
    <row r="107" spans="1:8" s="4" customFormat="1" x14ac:dyDescent="0.15">
      <c r="A107" s="15"/>
      <c r="B107" s="16"/>
      <c r="C107" s="17"/>
      <c r="D107" s="16" t="s">
        <v>3</v>
      </c>
      <c r="E107" s="16">
        <f>COUNTIF(E6:E105,"任意")</f>
        <v>16</v>
      </c>
      <c r="F107" s="18"/>
    </row>
    <row r="108" spans="1:8" s="4" customFormat="1" x14ac:dyDescent="0.15">
      <c r="A108" s="15"/>
      <c r="B108" s="16"/>
      <c r="C108" s="17"/>
      <c r="D108" s="16" t="s">
        <v>6</v>
      </c>
      <c r="E108" s="16">
        <f>E106+E107</f>
        <v>97</v>
      </c>
      <c r="F108" s="18"/>
    </row>
    <row r="109" spans="1:8" s="4" customFormat="1" x14ac:dyDescent="0.15">
      <c r="A109" s="15"/>
      <c r="B109" s="16"/>
      <c r="C109" s="17"/>
      <c r="D109" s="16"/>
      <c r="E109" s="16"/>
      <c r="F109" s="18"/>
    </row>
    <row r="110" spans="1:8" s="4" customFormat="1" x14ac:dyDescent="0.15">
      <c r="A110" s="15"/>
      <c r="B110" s="16"/>
      <c r="C110" s="17"/>
      <c r="D110" s="16"/>
      <c r="E110" s="16"/>
      <c r="F110" s="18"/>
    </row>
    <row r="111" spans="1:8" s="4" customFormat="1" x14ac:dyDescent="0.15">
      <c r="A111" s="15"/>
      <c r="B111" s="16"/>
      <c r="C111" s="17"/>
      <c r="D111" s="16"/>
      <c r="E111" s="16"/>
      <c r="F111" s="18"/>
    </row>
    <row r="112" spans="1:8" s="4" customFormat="1" x14ac:dyDescent="0.15">
      <c r="A112" s="15"/>
      <c r="B112" s="16"/>
      <c r="C112" s="17"/>
      <c r="D112" s="16"/>
      <c r="E112" s="16"/>
      <c r="F112" s="18"/>
    </row>
    <row r="113" spans="1:6" s="4" customFormat="1" x14ac:dyDescent="0.15">
      <c r="A113" s="19"/>
      <c r="B113" s="20"/>
      <c r="C113" s="21"/>
      <c r="D113" s="20"/>
      <c r="E113" s="20"/>
      <c r="F113" s="22"/>
    </row>
    <row r="114" spans="1:6" s="4" customFormat="1" ht="14.25" thickBot="1" x14ac:dyDescent="0.2">
      <c r="A114" s="23"/>
      <c r="B114" s="9"/>
      <c r="C114" s="9"/>
      <c r="D114" s="9"/>
      <c r="E114" s="9"/>
      <c r="F114" s="24"/>
    </row>
  </sheetData>
  <mergeCells count="23">
    <mergeCell ref="B71:B84"/>
    <mergeCell ref="B95:B102"/>
    <mergeCell ref="B43:B54"/>
    <mergeCell ref="B55:B63"/>
    <mergeCell ref="B64:B68"/>
    <mergeCell ref="B69:B70"/>
    <mergeCell ref="B85:B93"/>
    <mergeCell ref="B20:B31"/>
    <mergeCell ref="B32:B42"/>
    <mergeCell ref="G3:H3"/>
    <mergeCell ref="G4:H4"/>
    <mergeCell ref="B3:B5"/>
    <mergeCell ref="C3:C5"/>
    <mergeCell ref="F3:F5"/>
    <mergeCell ref="E3:E5"/>
    <mergeCell ref="D3:D5"/>
    <mergeCell ref="A1:D1"/>
    <mergeCell ref="A3:A5"/>
    <mergeCell ref="B6:B16"/>
    <mergeCell ref="B17:B19"/>
    <mergeCell ref="B2:D2"/>
    <mergeCell ref="E1:E2"/>
    <mergeCell ref="F1:H2"/>
  </mergeCells>
  <phoneticPr fontId="1"/>
  <dataValidations disablePrompts="1" count="1">
    <dataValidation type="list" allowBlank="1" showInputMessage="1" showErrorMessage="1" prompt="プルダウンリストより選択" sqref="G6:G105">
      <formula1>"〇,△,▲,×"</formula1>
    </dataValidation>
  </dataValidations>
  <printOptions horizontalCentered="1"/>
  <pageMargins left="0.19685039370078741" right="0.19685039370078741" top="0.6692913385826772" bottom="0.59055118110236227" header="0.31496062992125984" footer="0.31496062992125984"/>
  <pageSetup paperSize="9" scale="76" fitToHeight="0" orientation="landscape" cellComments="asDisplayed" r:id="rId1"/>
  <headerFooter alignWithMargins="0">
    <oddHeader xml:space="preserve">&amp;C&amp;"HGS創英角ｺﾞｼｯｸUB,標準"&amp;14
県営住宅管理システム機能内容一覧兼機能評価表&amp;R【別添】
</oddHeader>
    <oddFooter>&amp;R&amp;P/&amp;N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県営住宅管理システム</vt:lpstr>
      <vt:lpstr>県営住宅管理システム!Print_Area</vt:lpstr>
      <vt:lpstr>県営住宅管理システム!Print_Titles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2020-06-19T06:13:04Z</cp:lastPrinted>
  <dcterms:created xsi:type="dcterms:W3CDTF">2012-03-12T04:48:09Z</dcterms:created>
  <dcterms:modified xsi:type="dcterms:W3CDTF">2020-06-19T07:26:24Z</dcterms:modified>
</cp:coreProperties>
</file>