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0" yWindow="0" windowWidth="10905" windowHeight="82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" i="1" l="1"/>
  <c r="M6" i="1" l="1"/>
  <c r="L6" i="1"/>
  <c r="K6" i="1"/>
  <c r="F6" i="1"/>
  <c r="E6" i="1"/>
  <c r="C6" i="1"/>
  <c r="B6" i="1"/>
  <c r="N3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J32" i="1" l="1"/>
  <c r="J20" i="1"/>
  <c r="J16" i="1"/>
  <c r="J8" i="1"/>
  <c r="J14" i="1"/>
  <c r="J23" i="1"/>
  <c r="J25" i="1"/>
  <c r="J13" i="1"/>
  <c r="J34" i="1"/>
  <c r="J30" i="1"/>
  <c r="J26" i="1"/>
  <c r="J22" i="1"/>
  <c r="J31" i="1"/>
  <c r="J35" i="1"/>
  <c r="J18" i="1"/>
  <c r="J10" i="1"/>
  <c r="J19" i="1"/>
  <c r="J33" i="1"/>
  <c r="J29" i="1"/>
  <c r="J9" i="1"/>
  <c r="J24" i="1"/>
  <c r="J12" i="1"/>
  <c r="J27" i="1"/>
  <c r="J15" i="1"/>
  <c r="J7" i="1"/>
  <c r="G6" i="1"/>
  <c r="J28" i="1"/>
  <c r="J21" i="1"/>
  <c r="J17" i="1"/>
  <c r="J11" i="1"/>
  <c r="H6" i="1"/>
  <c r="N6" i="1"/>
  <c r="I6" i="1"/>
  <c r="J6" i="1" l="1"/>
</calcChain>
</file>

<file path=xl/sharedStrings.xml><?xml version="1.0" encoding="utf-8"?>
<sst xmlns="http://schemas.openxmlformats.org/spreadsheetml/2006/main" count="53" uniqueCount="45">
  <si>
    <t>人　　口　　(人)</t>
    <rPh sb="0" eb="1">
      <t>ヒト</t>
    </rPh>
    <rPh sb="3" eb="4">
      <t>クチ</t>
    </rPh>
    <rPh sb="7" eb="8">
      <t>ニン</t>
    </rPh>
    <phoneticPr fontId="1"/>
  </si>
  <si>
    <t>世　　帯　　数</t>
    <rPh sb="0" eb="1">
      <t>ヨ</t>
    </rPh>
    <rPh sb="3" eb="4">
      <t>オビ</t>
    </rPh>
    <rPh sb="6" eb="7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</si>
  <si>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</si>
  <si>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</si>
  <si>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団体名</t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</si>
  <si>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</si>
  <si>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</si>
  <si>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計</t>
    <rPh sb="0" eb="1">
      <t>ケイ</t>
    </rPh>
    <phoneticPr fontId="1"/>
  </si>
  <si>
    <t>複数国籍</t>
    <rPh sb="0" eb="2">
      <t>フクスウ</t>
    </rPh>
    <rPh sb="2" eb="4">
      <t>コクセキ</t>
    </rPh>
    <phoneticPr fontId="1"/>
  </si>
  <si>
    <t>三重県計</t>
    <rPh sb="0" eb="3">
      <t>ミエケン</t>
    </rPh>
    <rPh sb="3" eb="4">
      <t>ケイ</t>
    </rPh>
    <phoneticPr fontId="1"/>
  </si>
  <si>
    <t>津市</t>
    <rPh sb="0" eb="2">
      <t>ツシ</t>
    </rPh>
    <phoneticPr fontId="1"/>
  </si>
  <si>
    <t>四日市市</t>
    <rPh sb="0" eb="4">
      <t>ヨッカイチシ</t>
    </rPh>
    <phoneticPr fontId="1"/>
  </si>
  <si>
    <t>伊勢市</t>
    <rPh sb="0" eb="3">
      <t>イセシ</t>
    </rPh>
    <phoneticPr fontId="1"/>
  </si>
  <si>
    <t>松阪市</t>
    <rPh sb="0" eb="3">
      <t>マツサカシ</t>
    </rPh>
    <phoneticPr fontId="1"/>
  </si>
  <si>
    <t>桑名市</t>
    <rPh sb="0" eb="3">
      <t>クワナシ</t>
    </rPh>
    <phoneticPr fontId="1"/>
  </si>
  <si>
    <t>鈴鹿市</t>
    <rPh sb="0" eb="3">
      <t>スズカシ</t>
    </rPh>
    <phoneticPr fontId="1"/>
  </si>
  <si>
    <t>名張市</t>
    <rPh sb="0" eb="3">
      <t>ナバリシ</t>
    </rPh>
    <phoneticPr fontId="1"/>
  </si>
  <si>
    <t>尾鷲市</t>
    <rPh sb="0" eb="3">
      <t>オワセシ</t>
    </rPh>
    <phoneticPr fontId="1"/>
  </si>
  <si>
    <t>亀山市</t>
    <rPh sb="0" eb="3">
      <t>カメヤマシ</t>
    </rPh>
    <phoneticPr fontId="1"/>
  </si>
  <si>
    <t>鳥羽市</t>
    <rPh sb="0" eb="3">
      <t>トバシ</t>
    </rPh>
    <phoneticPr fontId="1"/>
  </si>
  <si>
    <t>熊野市</t>
    <rPh sb="0" eb="3">
      <t>クマノシ</t>
    </rPh>
    <phoneticPr fontId="1"/>
  </si>
  <si>
    <t>いなべ市</t>
    <rPh sb="3" eb="4">
      <t>シ</t>
    </rPh>
    <phoneticPr fontId="1"/>
  </si>
  <si>
    <t>志摩市</t>
    <rPh sb="0" eb="3">
      <t>シマシ</t>
    </rPh>
    <phoneticPr fontId="1"/>
  </si>
  <si>
    <t>伊賀市</t>
    <rPh sb="0" eb="2">
      <t>イガ</t>
    </rPh>
    <rPh sb="2" eb="3">
      <t>シ</t>
    </rPh>
    <phoneticPr fontId="1"/>
  </si>
  <si>
    <t>木曽岬町</t>
    <rPh sb="0" eb="3">
      <t>キソサキ</t>
    </rPh>
    <rPh sb="3" eb="4">
      <t>チョウ</t>
    </rPh>
    <phoneticPr fontId="1"/>
  </si>
  <si>
    <t>東員町</t>
    <rPh sb="0" eb="3">
      <t>トウインチョウ</t>
    </rPh>
    <phoneticPr fontId="1"/>
  </si>
  <si>
    <t>菰野町</t>
    <rPh sb="0" eb="3">
      <t>コモノチョウ</t>
    </rPh>
    <phoneticPr fontId="1"/>
  </si>
  <si>
    <t>朝日町</t>
    <rPh sb="0" eb="3">
      <t>アサヒチョウ</t>
    </rPh>
    <phoneticPr fontId="1"/>
  </si>
  <si>
    <t>川越町</t>
    <rPh sb="0" eb="3">
      <t>カワゴエチョウ</t>
    </rPh>
    <phoneticPr fontId="1"/>
  </si>
  <si>
    <t>多気町</t>
    <rPh sb="0" eb="2">
      <t>タキ</t>
    </rPh>
    <rPh sb="2" eb="3">
      <t>チョウ</t>
    </rPh>
    <phoneticPr fontId="1"/>
  </si>
  <si>
    <t>明和町</t>
    <rPh sb="0" eb="3">
      <t>メイワチョウ</t>
    </rPh>
    <phoneticPr fontId="1"/>
  </si>
  <si>
    <t>大台町</t>
    <rPh sb="0" eb="2">
      <t>オオダイ</t>
    </rPh>
    <rPh sb="2" eb="3">
      <t>チョウ</t>
    </rPh>
    <phoneticPr fontId="1"/>
  </si>
  <si>
    <t>玉城町</t>
    <rPh sb="0" eb="3">
      <t>タマキチョウ</t>
    </rPh>
    <phoneticPr fontId="1"/>
  </si>
  <si>
    <t>度会町</t>
    <rPh sb="0" eb="2">
      <t>ワタライ</t>
    </rPh>
    <rPh sb="2" eb="3">
      <t>チョウ</t>
    </rPh>
    <phoneticPr fontId="1"/>
  </si>
  <si>
    <t>大紀町</t>
    <rPh sb="0" eb="3">
      <t>タイキチョウ</t>
    </rPh>
    <phoneticPr fontId="1"/>
  </si>
  <si>
    <t>南伊勢町</t>
    <rPh sb="0" eb="1">
      <t>ミナミ</t>
    </rPh>
    <rPh sb="1" eb="4">
      <t>イセチョウ</t>
    </rPh>
    <phoneticPr fontId="1"/>
  </si>
  <si>
    <t>紀北町</t>
    <rPh sb="0" eb="2">
      <t>キホク</t>
    </rPh>
    <rPh sb="2" eb="3">
      <t>チョウ</t>
    </rPh>
    <phoneticPr fontId="1"/>
  </si>
  <si>
    <t>御浜町</t>
    <rPh sb="0" eb="3">
      <t>ミハマチョウ</t>
    </rPh>
    <phoneticPr fontId="1"/>
  </si>
  <si>
    <t>紀宝町</t>
    <rPh sb="0" eb="3">
      <t>キホウチョウ</t>
    </rPh>
    <phoneticPr fontId="1"/>
  </si>
  <si>
    <t xml:space="preserve"> 計</t>
    <rPh sb="1" eb="2">
      <t>ケイ</t>
    </rPh>
    <phoneticPr fontId="1"/>
  </si>
  <si>
    <t>※平成24年7月9日から外国人が住民基本台帳法の適用対象となりました。</t>
    <rPh sb="1" eb="3">
      <t>ヘイセイ</t>
    </rPh>
    <rPh sb="5" eb="6">
      <t>ネン</t>
    </rPh>
    <rPh sb="7" eb="8">
      <t>ガツ</t>
    </rPh>
    <rPh sb="9" eb="10">
      <t>ニチ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テキヨウ</t>
    </rPh>
    <rPh sb="26" eb="28">
      <t>タイショウ</t>
    </rPh>
    <phoneticPr fontId="2"/>
  </si>
  <si>
    <t>※世帯数について、「日本人世帯」は日本人のみの世帯、「外国人」は外国人のみの世帯、「複数国籍世帯」は日本人と外国人の両方の世帯です。</t>
    <rPh sb="1" eb="4">
      <t>セタイスウ</t>
    </rPh>
    <rPh sb="10" eb="13">
      <t>ニホンジン</t>
    </rPh>
    <rPh sb="13" eb="15">
      <t>セタイ</t>
    </rPh>
    <rPh sb="17" eb="20">
      <t>ニホンジン</t>
    </rPh>
    <rPh sb="23" eb="25">
      <t>セタイ</t>
    </rPh>
    <rPh sb="27" eb="29">
      <t>ガイコク</t>
    </rPh>
    <rPh sb="29" eb="30">
      <t>ジン</t>
    </rPh>
    <rPh sb="32" eb="34">
      <t>ガイコク</t>
    </rPh>
    <rPh sb="34" eb="35">
      <t>ジン</t>
    </rPh>
    <rPh sb="38" eb="40">
      <t>セタイ</t>
    </rPh>
    <rPh sb="42" eb="44">
      <t>フクスウ</t>
    </rPh>
    <rPh sb="44" eb="46">
      <t>コクセキ</t>
    </rPh>
    <rPh sb="46" eb="48">
      <t>セタイ</t>
    </rPh>
    <rPh sb="50" eb="53">
      <t>ニホンジン</t>
    </rPh>
    <rPh sb="54" eb="56">
      <t>ガイコク</t>
    </rPh>
    <rPh sb="56" eb="57">
      <t>ジン</t>
    </rPh>
    <rPh sb="58" eb="60">
      <t>リョウホウ</t>
    </rPh>
    <rPh sb="61" eb="63">
      <t>セタイ</t>
    </rPh>
    <phoneticPr fontId="2"/>
  </si>
  <si>
    <t>合　　　計</t>
    <rPh sb="0" eb="1">
      <t>ア</t>
    </rPh>
    <rPh sb="4" eb="5">
      <t>ケイ</t>
    </rPh>
    <phoneticPr fontId="1"/>
  </si>
  <si>
    <t>※平成26年調査から、調査期日が3月31日現在から1月1日現在に変更になりました。</t>
    <rPh sb="1" eb="3">
      <t>ヘイセイ</t>
    </rPh>
    <rPh sb="5" eb="6">
      <t>ネン</t>
    </rPh>
    <rPh sb="6" eb="8">
      <t>チョウサ</t>
    </rPh>
    <rPh sb="11" eb="13">
      <t>チョウサ</t>
    </rPh>
    <rPh sb="13" eb="15">
      <t>キジツ</t>
    </rPh>
    <rPh sb="17" eb="18">
      <t>ガツ</t>
    </rPh>
    <rPh sb="20" eb="21">
      <t>ヒ</t>
    </rPh>
    <rPh sb="21" eb="23">
      <t>ゲンザイ</t>
    </rPh>
    <rPh sb="26" eb="27">
      <t>ガツ</t>
    </rPh>
    <rPh sb="28" eb="29">
      <t>ヒ</t>
    </rPh>
    <rPh sb="29" eb="31">
      <t>ゲンザイ</t>
    </rPh>
    <rPh sb="32" eb="34">
      <t>ヘンコウ</t>
    </rPh>
    <phoneticPr fontId="2"/>
  </si>
  <si>
    <t>平成３１年1月1日現在　住民基本台帳人口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</si>
</sst>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0" borderId="0" xfId="0" applyNumberFormat="1" applyBorder="1"/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4" fillId="0" borderId="1" xfId="0" applyNumberFormat="1" applyFont="1" applyFill="1" applyBorder="1"/>
    <xf numFmtId="3" fontId="5" fillId="0" borderId="1" xfId="1" applyNumberFormat="1" applyFont="1" applyFill="1" applyBorder="1" applyAlignment="1">
      <alignment vertical="center"/>
    </xf>
    <xf numFmtId="177" fontId="4" fillId="0" borderId="1" xfId="0" applyNumberFormat="1" applyFont="1" applyFill="1" applyBorder="1"/>
  </cellXfs>
  <cellStyles count="2">
    <cellStyle name="標準" xfId="0" builtinId="0"/>
    <cellStyle name="標準_qryＫＯＫＵＤＯＡ出力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F1" sqref="F1"/>
    </sheetView>
  </sheetViews>
  <sheetFormatPr defaultRowHeight="13.5" x14ac:dyDescent="0.15"/>
  <cols>
    <col min="1" max="1" width="10.75" customWidth="1"/>
    <col min="2" max="7" width="9.25" bestFit="1" customWidth="1"/>
    <col min="8" max="8" width="10.5" bestFit="1" customWidth="1"/>
    <col min="9" max="9" width="9.25" bestFit="1" customWidth="1"/>
    <col min="10" max="10" width="10.5" bestFit="1" customWidth="1"/>
    <col min="11" max="14" width="9.25" bestFit="1" customWidth="1"/>
  </cols>
  <sheetData>
    <row r="1" spans="1:14" x14ac:dyDescent="0.15">
      <c r="A1" t="s">
        <v>44</v>
      </c>
    </row>
    <row r="3" spans="1:14" x14ac:dyDescent="0.15">
      <c r="A3" s="6" t="s">
        <v>4</v>
      </c>
      <c r="B3" s="9" t="s">
        <v>0</v>
      </c>
      <c r="C3" s="9"/>
      <c r="D3" s="9"/>
      <c r="E3" s="9"/>
      <c r="F3" s="9"/>
      <c r="G3" s="9"/>
      <c r="H3" s="9"/>
      <c r="I3" s="9"/>
      <c r="J3" s="9"/>
      <c r="K3" s="5" t="s">
        <v>1</v>
      </c>
      <c r="L3" s="5"/>
      <c r="M3" s="5"/>
      <c r="N3" s="5"/>
    </row>
    <row r="4" spans="1:14" x14ac:dyDescent="0.15">
      <c r="A4" s="7"/>
      <c r="B4" s="9" t="s">
        <v>2</v>
      </c>
      <c r="C4" s="9"/>
      <c r="D4" s="9"/>
      <c r="E4" s="9" t="s">
        <v>3</v>
      </c>
      <c r="F4" s="9"/>
      <c r="G4" s="9"/>
      <c r="H4" s="9" t="s">
        <v>42</v>
      </c>
      <c r="I4" s="9"/>
      <c r="J4" s="9"/>
      <c r="K4" s="5"/>
      <c r="L4" s="5"/>
      <c r="M4" s="5"/>
      <c r="N4" s="5"/>
    </row>
    <row r="5" spans="1:14" x14ac:dyDescent="0.15">
      <c r="A5" s="8"/>
      <c r="B5" s="1" t="s">
        <v>5</v>
      </c>
      <c r="C5" s="1" t="s">
        <v>6</v>
      </c>
      <c r="D5" s="1" t="s">
        <v>7</v>
      </c>
      <c r="E5" s="1" t="s">
        <v>5</v>
      </c>
      <c r="F5" s="1" t="s">
        <v>6</v>
      </c>
      <c r="G5" s="1" t="s">
        <v>7</v>
      </c>
      <c r="H5" s="1" t="s">
        <v>5</v>
      </c>
      <c r="I5" s="1" t="s">
        <v>6</v>
      </c>
      <c r="J5" s="1" t="s">
        <v>7</v>
      </c>
      <c r="K5" s="1" t="s">
        <v>5</v>
      </c>
      <c r="L5" s="1" t="s">
        <v>6</v>
      </c>
      <c r="M5" s="1" t="s">
        <v>8</v>
      </c>
      <c r="N5" s="1" t="s">
        <v>39</v>
      </c>
    </row>
    <row r="6" spans="1:14" x14ac:dyDescent="0.15">
      <c r="A6" s="1" t="s">
        <v>9</v>
      </c>
      <c r="B6" s="10">
        <f>SUM(B7:B35)</f>
        <v>867192</v>
      </c>
      <c r="C6" s="10">
        <f>SUM(C7:C35)</f>
        <v>25923</v>
      </c>
      <c r="D6" s="10">
        <f>SUM(D7:D35)</f>
        <v>893115</v>
      </c>
      <c r="E6" s="10">
        <f>SUM(E7:E35)</f>
        <v>906802</v>
      </c>
      <c r="F6" s="10">
        <f>SUM(F7:F35)</f>
        <v>24720</v>
      </c>
      <c r="G6" s="10">
        <f>E6+F6</f>
        <v>931522</v>
      </c>
      <c r="H6" s="11">
        <f>B6+E6</f>
        <v>1773994</v>
      </c>
      <c r="I6" s="11">
        <f>C6+F6</f>
        <v>50643</v>
      </c>
      <c r="J6" s="11">
        <f>H6+I6</f>
        <v>1824637</v>
      </c>
      <c r="K6" s="12">
        <f>SUM(K7:K35)</f>
        <v>761252</v>
      </c>
      <c r="L6" s="12">
        <f>SUM(L7:L35)</f>
        <v>28737</v>
      </c>
      <c r="M6" s="10">
        <f>SUM(M7:M35)</f>
        <v>5832</v>
      </c>
      <c r="N6" s="11">
        <f>K6+L6+M6</f>
        <v>795821</v>
      </c>
    </row>
    <row r="7" spans="1:14" x14ac:dyDescent="0.15">
      <c r="A7" s="1" t="s">
        <v>10</v>
      </c>
      <c r="B7" s="10">
        <v>131613</v>
      </c>
      <c r="C7" s="10">
        <v>4536</v>
      </c>
      <c r="D7" s="10">
        <f t="shared" ref="D7:D35" si="0">B7+C7</f>
        <v>136149</v>
      </c>
      <c r="E7" s="10">
        <v>139551</v>
      </c>
      <c r="F7" s="10">
        <v>4102</v>
      </c>
      <c r="G7" s="10">
        <f t="shared" ref="G7:G35" si="1">E7+F7</f>
        <v>143653</v>
      </c>
      <c r="H7" s="11">
        <f t="shared" ref="H7:H35" si="2">B7+E7</f>
        <v>271164</v>
      </c>
      <c r="I7" s="11">
        <f t="shared" ref="I7:I35" si="3">C7+F7</f>
        <v>8638</v>
      </c>
      <c r="J7" s="11">
        <f t="shared" ref="J7:J35" si="4">H7+I7</f>
        <v>279802</v>
      </c>
      <c r="K7" s="12">
        <v>119837</v>
      </c>
      <c r="L7" s="12">
        <v>5165</v>
      </c>
      <c r="M7" s="10">
        <v>830</v>
      </c>
      <c r="N7" s="11">
        <f t="shared" ref="N7:N35" si="5">K7+L7+M7</f>
        <v>125832</v>
      </c>
    </row>
    <row r="8" spans="1:14" x14ac:dyDescent="0.15">
      <c r="A8" s="1" t="s">
        <v>11</v>
      </c>
      <c r="B8" s="10">
        <v>151433</v>
      </c>
      <c r="C8" s="10">
        <v>4800</v>
      </c>
      <c r="D8" s="10">
        <f t="shared" si="0"/>
        <v>156233</v>
      </c>
      <c r="E8" s="10">
        <v>151134</v>
      </c>
      <c r="F8" s="10">
        <v>4801</v>
      </c>
      <c r="G8" s="10">
        <f t="shared" si="1"/>
        <v>155935</v>
      </c>
      <c r="H8" s="11">
        <f t="shared" si="2"/>
        <v>302567</v>
      </c>
      <c r="I8" s="11">
        <f t="shared" si="3"/>
        <v>9601</v>
      </c>
      <c r="J8" s="11">
        <f t="shared" si="4"/>
        <v>312168</v>
      </c>
      <c r="K8" s="12">
        <v>132226</v>
      </c>
      <c r="L8" s="12">
        <v>4959</v>
      </c>
      <c r="M8" s="10">
        <v>1327</v>
      </c>
      <c r="N8" s="11">
        <f t="shared" si="5"/>
        <v>138512</v>
      </c>
    </row>
    <row r="9" spans="1:14" x14ac:dyDescent="0.15">
      <c r="A9" s="1" t="s">
        <v>12</v>
      </c>
      <c r="B9" s="10">
        <v>59522</v>
      </c>
      <c r="C9" s="10">
        <v>387</v>
      </c>
      <c r="D9" s="10">
        <f t="shared" si="0"/>
        <v>59909</v>
      </c>
      <c r="E9" s="10">
        <v>66116</v>
      </c>
      <c r="F9" s="10">
        <v>548</v>
      </c>
      <c r="G9" s="10">
        <f t="shared" si="1"/>
        <v>66664</v>
      </c>
      <c r="H9" s="11">
        <f t="shared" si="2"/>
        <v>125638</v>
      </c>
      <c r="I9" s="11">
        <f t="shared" si="3"/>
        <v>935</v>
      </c>
      <c r="J9" s="11">
        <f t="shared" si="4"/>
        <v>126573</v>
      </c>
      <c r="K9" s="12">
        <v>54344</v>
      </c>
      <c r="L9" s="12">
        <v>590</v>
      </c>
      <c r="M9" s="10">
        <v>205</v>
      </c>
      <c r="N9" s="11">
        <f t="shared" si="5"/>
        <v>55139</v>
      </c>
    </row>
    <row r="10" spans="1:14" x14ac:dyDescent="0.15">
      <c r="A10" s="1" t="s">
        <v>13</v>
      </c>
      <c r="B10" s="10">
        <v>77558</v>
      </c>
      <c r="C10" s="10">
        <v>1876</v>
      </c>
      <c r="D10" s="10">
        <f t="shared" si="0"/>
        <v>79434</v>
      </c>
      <c r="E10" s="10">
        <v>82691</v>
      </c>
      <c r="F10" s="10">
        <v>2443</v>
      </c>
      <c r="G10" s="10">
        <f t="shared" si="1"/>
        <v>85134</v>
      </c>
      <c r="H10" s="11">
        <f t="shared" si="2"/>
        <v>160249</v>
      </c>
      <c r="I10" s="11">
        <f t="shared" si="3"/>
        <v>4319</v>
      </c>
      <c r="J10" s="11">
        <f t="shared" si="4"/>
        <v>164568</v>
      </c>
      <c r="K10" s="12">
        <v>70655</v>
      </c>
      <c r="L10" s="12">
        <v>2186</v>
      </c>
      <c r="M10" s="10">
        <v>551</v>
      </c>
      <c r="N10" s="11">
        <f t="shared" si="5"/>
        <v>73392</v>
      </c>
    </row>
    <row r="11" spans="1:14" x14ac:dyDescent="0.15">
      <c r="A11" s="1" t="s">
        <v>14</v>
      </c>
      <c r="B11" s="10">
        <v>68193</v>
      </c>
      <c r="C11" s="10">
        <v>2191</v>
      </c>
      <c r="D11" s="10">
        <f t="shared" si="0"/>
        <v>70384</v>
      </c>
      <c r="E11" s="10">
        <v>70177</v>
      </c>
      <c r="F11" s="10">
        <v>1896</v>
      </c>
      <c r="G11" s="10">
        <f t="shared" si="1"/>
        <v>72073</v>
      </c>
      <c r="H11" s="11">
        <f t="shared" si="2"/>
        <v>138370</v>
      </c>
      <c r="I11" s="11">
        <f t="shared" si="3"/>
        <v>4087</v>
      </c>
      <c r="J11" s="11">
        <f t="shared" si="4"/>
        <v>142457</v>
      </c>
      <c r="K11" s="12">
        <v>56160</v>
      </c>
      <c r="L11" s="12">
        <v>2299</v>
      </c>
      <c r="M11" s="10">
        <v>477</v>
      </c>
      <c r="N11" s="11">
        <f t="shared" si="5"/>
        <v>58936</v>
      </c>
    </row>
    <row r="12" spans="1:14" x14ac:dyDescent="0.15">
      <c r="A12" s="1" t="s">
        <v>15</v>
      </c>
      <c r="B12" s="10">
        <v>95917</v>
      </c>
      <c r="C12" s="10">
        <v>4237</v>
      </c>
      <c r="D12" s="10">
        <f t="shared" si="0"/>
        <v>100154</v>
      </c>
      <c r="E12" s="10">
        <v>96262</v>
      </c>
      <c r="F12" s="10">
        <v>3972</v>
      </c>
      <c r="G12" s="10">
        <f t="shared" si="1"/>
        <v>100234</v>
      </c>
      <c r="H12" s="11">
        <f t="shared" si="2"/>
        <v>192179</v>
      </c>
      <c r="I12" s="11">
        <f t="shared" si="3"/>
        <v>8209</v>
      </c>
      <c r="J12" s="11">
        <f t="shared" si="4"/>
        <v>200388</v>
      </c>
      <c r="K12" s="12">
        <v>80989</v>
      </c>
      <c r="L12" s="12">
        <v>3922</v>
      </c>
      <c r="M12" s="10">
        <v>878</v>
      </c>
      <c r="N12" s="11">
        <f t="shared" si="5"/>
        <v>85789</v>
      </c>
    </row>
    <row r="13" spans="1:14" x14ac:dyDescent="0.15">
      <c r="A13" s="1" t="s">
        <v>16</v>
      </c>
      <c r="B13" s="10">
        <v>37695</v>
      </c>
      <c r="C13" s="10">
        <v>414</v>
      </c>
      <c r="D13" s="10">
        <f t="shared" si="0"/>
        <v>38109</v>
      </c>
      <c r="E13" s="10">
        <v>40338</v>
      </c>
      <c r="F13" s="10">
        <v>449</v>
      </c>
      <c r="G13" s="10">
        <f t="shared" si="1"/>
        <v>40787</v>
      </c>
      <c r="H13" s="11">
        <f t="shared" si="2"/>
        <v>78033</v>
      </c>
      <c r="I13" s="11">
        <f t="shared" si="3"/>
        <v>863</v>
      </c>
      <c r="J13" s="11">
        <f t="shared" si="4"/>
        <v>78896</v>
      </c>
      <c r="K13" s="12">
        <v>33421</v>
      </c>
      <c r="L13" s="12">
        <v>549</v>
      </c>
      <c r="M13" s="10">
        <v>149</v>
      </c>
      <c r="N13" s="11">
        <f t="shared" si="5"/>
        <v>34119</v>
      </c>
    </row>
    <row r="14" spans="1:14" x14ac:dyDescent="0.15">
      <c r="A14" s="1" t="s">
        <v>17</v>
      </c>
      <c r="B14" s="10">
        <v>8264</v>
      </c>
      <c r="C14" s="10">
        <v>46</v>
      </c>
      <c r="D14" s="10">
        <f t="shared" si="0"/>
        <v>8310</v>
      </c>
      <c r="E14" s="10">
        <v>9496</v>
      </c>
      <c r="F14" s="10">
        <v>118</v>
      </c>
      <c r="G14" s="10">
        <f t="shared" si="1"/>
        <v>9614</v>
      </c>
      <c r="H14" s="11">
        <f t="shared" si="2"/>
        <v>17760</v>
      </c>
      <c r="I14" s="11">
        <f t="shared" si="3"/>
        <v>164</v>
      </c>
      <c r="J14" s="11">
        <f t="shared" si="4"/>
        <v>17924</v>
      </c>
      <c r="K14" s="12">
        <v>9279</v>
      </c>
      <c r="L14" s="12">
        <v>101</v>
      </c>
      <c r="M14" s="10">
        <v>44</v>
      </c>
      <c r="N14" s="11">
        <f t="shared" si="5"/>
        <v>9424</v>
      </c>
    </row>
    <row r="15" spans="1:14" x14ac:dyDescent="0.15">
      <c r="A15" s="1" t="s">
        <v>18</v>
      </c>
      <c r="B15" s="10">
        <v>23887</v>
      </c>
      <c r="C15" s="10">
        <v>1033</v>
      </c>
      <c r="D15" s="10">
        <f t="shared" si="0"/>
        <v>24920</v>
      </c>
      <c r="E15" s="10">
        <v>23812</v>
      </c>
      <c r="F15" s="10">
        <v>925</v>
      </c>
      <c r="G15" s="10">
        <f t="shared" si="1"/>
        <v>24737</v>
      </c>
      <c r="H15" s="11">
        <f t="shared" si="2"/>
        <v>47699</v>
      </c>
      <c r="I15" s="11">
        <f t="shared" si="3"/>
        <v>1958</v>
      </c>
      <c r="J15" s="11">
        <f t="shared" si="4"/>
        <v>49657</v>
      </c>
      <c r="K15" s="12">
        <v>19883</v>
      </c>
      <c r="L15" s="12">
        <v>1281</v>
      </c>
      <c r="M15" s="10">
        <v>176</v>
      </c>
      <c r="N15" s="11">
        <f t="shared" si="5"/>
        <v>21340</v>
      </c>
    </row>
    <row r="16" spans="1:14" x14ac:dyDescent="0.15">
      <c r="A16" s="1" t="s">
        <v>19</v>
      </c>
      <c r="B16" s="10">
        <v>8797</v>
      </c>
      <c r="C16" s="10">
        <v>52</v>
      </c>
      <c r="D16" s="10">
        <f t="shared" si="0"/>
        <v>8849</v>
      </c>
      <c r="E16" s="10">
        <v>9810</v>
      </c>
      <c r="F16" s="10">
        <v>216</v>
      </c>
      <c r="G16" s="10">
        <f t="shared" si="1"/>
        <v>10026</v>
      </c>
      <c r="H16" s="11">
        <f t="shared" si="2"/>
        <v>18607</v>
      </c>
      <c r="I16" s="11">
        <f t="shared" si="3"/>
        <v>268</v>
      </c>
      <c r="J16" s="11">
        <f t="shared" si="4"/>
        <v>18875</v>
      </c>
      <c r="K16" s="12">
        <v>8224</v>
      </c>
      <c r="L16" s="12">
        <v>221</v>
      </c>
      <c r="M16" s="10">
        <v>38</v>
      </c>
      <c r="N16" s="11">
        <f t="shared" si="5"/>
        <v>8483</v>
      </c>
    </row>
    <row r="17" spans="1:14" x14ac:dyDescent="0.15">
      <c r="A17" s="1" t="s">
        <v>20</v>
      </c>
      <c r="B17" s="10">
        <v>7818</v>
      </c>
      <c r="C17" s="10">
        <v>32</v>
      </c>
      <c r="D17" s="10">
        <f t="shared" si="0"/>
        <v>7850</v>
      </c>
      <c r="E17" s="10">
        <v>9167</v>
      </c>
      <c r="F17" s="10">
        <v>60</v>
      </c>
      <c r="G17" s="10">
        <f t="shared" si="1"/>
        <v>9227</v>
      </c>
      <c r="H17" s="11">
        <f t="shared" si="2"/>
        <v>16985</v>
      </c>
      <c r="I17" s="11">
        <f t="shared" si="3"/>
        <v>92</v>
      </c>
      <c r="J17" s="11">
        <f t="shared" si="4"/>
        <v>17077</v>
      </c>
      <c r="K17" s="12">
        <v>8851</v>
      </c>
      <c r="L17" s="12">
        <v>54</v>
      </c>
      <c r="M17" s="10">
        <v>32</v>
      </c>
      <c r="N17" s="11">
        <f t="shared" si="5"/>
        <v>8937</v>
      </c>
    </row>
    <row r="18" spans="1:14" x14ac:dyDescent="0.15">
      <c r="A18" s="1" t="s">
        <v>21</v>
      </c>
      <c r="B18" s="10">
        <v>22048</v>
      </c>
      <c r="C18" s="10">
        <v>1129</v>
      </c>
      <c r="D18" s="10">
        <f t="shared" si="0"/>
        <v>23177</v>
      </c>
      <c r="E18" s="10">
        <v>21670</v>
      </c>
      <c r="F18" s="10">
        <v>799</v>
      </c>
      <c r="G18" s="10">
        <f t="shared" si="1"/>
        <v>22469</v>
      </c>
      <c r="H18" s="11">
        <f t="shared" si="2"/>
        <v>43718</v>
      </c>
      <c r="I18" s="11">
        <f t="shared" si="3"/>
        <v>1928</v>
      </c>
      <c r="J18" s="11">
        <f t="shared" si="4"/>
        <v>45646</v>
      </c>
      <c r="K18" s="12">
        <v>16724</v>
      </c>
      <c r="L18" s="12">
        <v>1228</v>
      </c>
      <c r="M18" s="10">
        <v>120</v>
      </c>
      <c r="N18" s="11">
        <f t="shared" si="5"/>
        <v>18072</v>
      </c>
    </row>
    <row r="19" spans="1:14" x14ac:dyDescent="0.15">
      <c r="A19" s="1" t="s">
        <v>22</v>
      </c>
      <c r="B19" s="10">
        <v>23363</v>
      </c>
      <c r="C19" s="10">
        <v>96</v>
      </c>
      <c r="D19" s="10">
        <f t="shared" si="0"/>
        <v>23459</v>
      </c>
      <c r="E19" s="10">
        <v>26541</v>
      </c>
      <c r="F19" s="10">
        <v>222</v>
      </c>
      <c r="G19" s="10">
        <f t="shared" si="1"/>
        <v>26763</v>
      </c>
      <c r="H19" s="11">
        <f t="shared" si="2"/>
        <v>49904</v>
      </c>
      <c r="I19" s="11">
        <f t="shared" si="3"/>
        <v>318</v>
      </c>
      <c r="J19" s="11">
        <f t="shared" si="4"/>
        <v>50222</v>
      </c>
      <c r="K19" s="12">
        <v>22473</v>
      </c>
      <c r="L19" s="12">
        <v>187</v>
      </c>
      <c r="M19" s="10">
        <v>106</v>
      </c>
      <c r="N19" s="11">
        <f t="shared" si="5"/>
        <v>22766</v>
      </c>
    </row>
    <row r="20" spans="1:14" x14ac:dyDescent="0.15">
      <c r="A20" s="1" t="s">
        <v>23</v>
      </c>
      <c r="B20" s="10">
        <v>42173</v>
      </c>
      <c r="C20" s="10">
        <v>3044</v>
      </c>
      <c r="D20" s="10">
        <f t="shared" si="0"/>
        <v>45217</v>
      </c>
      <c r="E20" s="10">
        <v>44688</v>
      </c>
      <c r="F20" s="10">
        <v>2292</v>
      </c>
      <c r="G20" s="10">
        <f t="shared" si="1"/>
        <v>46980</v>
      </c>
      <c r="H20" s="11">
        <f t="shared" si="2"/>
        <v>86861</v>
      </c>
      <c r="I20" s="11">
        <f t="shared" si="3"/>
        <v>5336</v>
      </c>
      <c r="J20" s="11">
        <f t="shared" si="4"/>
        <v>92197</v>
      </c>
      <c r="K20" s="12">
        <v>36699</v>
      </c>
      <c r="L20" s="12">
        <v>3320</v>
      </c>
      <c r="M20" s="10">
        <v>378</v>
      </c>
      <c r="N20" s="11">
        <f t="shared" si="5"/>
        <v>40397</v>
      </c>
    </row>
    <row r="21" spans="1:14" x14ac:dyDescent="0.15">
      <c r="A21" s="1" t="s">
        <v>24</v>
      </c>
      <c r="B21" s="10">
        <v>2955</v>
      </c>
      <c r="C21" s="10">
        <v>251</v>
      </c>
      <c r="D21" s="10">
        <f t="shared" si="0"/>
        <v>3206</v>
      </c>
      <c r="E21" s="10">
        <v>2952</v>
      </c>
      <c r="F21" s="10">
        <v>155</v>
      </c>
      <c r="G21" s="10">
        <f t="shared" si="1"/>
        <v>3107</v>
      </c>
      <c r="H21" s="11">
        <f t="shared" si="2"/>
        <v>5907</v>
      </c>
      <c r="I21" s="11">
        <f t="shared" si="3"/>
        <v>406</v>
      </c>
      <c r="J21" s="11">
        <f t="shared" si="4"/>
        <v>6313</v>
      </c>
      <c r="K21" s="10">
        <v>2130</v>
      </c>
      <c r="L21" s="10">
        <v>295</v>
      </c>
      <c r="M21" s="10">
        <v>18</v>
      </c>
      <c r="N21" s="11">
        <f t="shared" si="5"/>
        <v>2443</v>
      </c>
    </row>
    <row r="22" spans="1:14" x14ac:dyDescent="0.15">
      <c r="A22" s="1" t="s">
        <v>25</v>
      </c>
      <c r="B22" s="10">
        <v>12340</v>
      </c>
      <c r="C22" s="10">
        <v>348</v>
      </c>
      <c r="D22" s="10">
        <f t="shared" si="0"/>
        <v>12688</v>
      </c>
      <c r="E22" s="10">
        <v>12753</v>
      </c>
      <c r="F22" s="10">
        <v>255</v>
      </c>
      <c r="G22" s="10">
        <f t="shared" si="1"/>
        <v>13008</v>
      </c>
      <c r="H22" s="11">
        <f t="shared" si="2"/>
        <v>25093</v>
      </c>
      <c r="I22" s="11">
        <f t="shared" si="3"/>
        <v>603</v>
      </c>
      <c r="J22" s="11">
        <f t="shared" si="4"/>
        <v>25696</v>
      </c>
      <c r="K22" s="10">
        <v>9187</v>
      </c>
      <c r="L22" s="10">
        <v>385</v>
      </c>
      <c r="M22" s="10">
        <v>59</v>
      </c>
      <c r="N22" s="11">
        <f t="shared" si="5"/>
        <v>9631</v>
      </c>
    </row>
    <row r="23" spans="1:14" x14ac:dyDescent="0.15">
      <c r="A23" s="1" t="s">
        <v>26</v>
      </c>
      <c r="B23" s="10">
        <v>20139</v>
      </c>
      <c r="C23" s="10">
        <v>577</v>
      </c>
      <c r="D23" s="10">
        <f t="shared" si="0"/>
        <v>20716</v>
      </c>
      <c r="E23" s="10">
        <v>20773</v>
      </c>
      <c r="F23" s="10">
        <v>365</v>
      </c>
      <c r="G23" s="10">
        <f t="shared" si="1"/>
        <v>21138</v>
      </c>
      <c r="H23" s="11">
        <f t="shared" si="2"/>
        <v>40912</v>
      </c>
      <c r="I23" s="11">
        <f t="shared" si="3"/>
        <v>942</v>
      </c>
      <c r="J23" s="11">
        <f t="shared" si="4"/>
        <v>41854</v>
      </c>
      <c r="K23" s="10">
        <v>15693</v>
      </c>
      <c r="L23" s="10">
        <v>588</v>
      </c>
      <c r="M23" s="10">
        <v>129</v>
      </c>
      <c r="N23" s="11">
        <f t="shared" si="5"/>
        <v>16410</v>
      </c>
    </row>
    <row r="24" spans="1:14" x14ac:dyDescent="0.15">
      <c r="A24" s="1" t="s">
        <v>27</v>
      </c>
      <c r="B24" s="10">
        <v>5299</v>
      </c>
      <c r="C24" s="10">
        <v>102</v>
      </c>
      <c r="D24" s="10">
        <f t="shared" si="0"/>
        <v>5401</v>
      </c>
      <c r="E24" s="10">
        <v>5379</v>
      </c>
      <c r="F24" s="10">
        <v>57</v>
      </c>
      <c r="G24" s="10">
        <f t="shared" si="1"/>
        <v>5436</v>
      </c>
      <c r="H24" s="11">
        <f t="shared" si="2"/>
        <v>10678</v>
      </c>
      <c r="I24" s="11">
        <f t="shared" si="3"/>
        <v>159</v>
      </c>
      <c r="J24" s="11">
        <f t="shared" si="4"/>
        <v>10837</v>
      </c>
      <c r="K24" s="10">
        <v>3972</v>
      </c>
      <c r="L24" s="10">
        <v>81</v>
      </c>
      <c r="M24" s="10">
        <v>32</v>
      </c>
      <c r="N24" s="11">
        <f t="shared" si="5"/>
        <v>4085</v>
      </c>
    </row>
    <row r="25" spans="1:14" x14ac:dyDescent="0.15">
      <c r="A25" s="1" t="s">
        <v>28</v>
      </c>
      <c r="B25" s="10">
        <v>7426</v>
      </c>
      <c r="C25" s="10">
        <v>313</v>
      </c>
      <c r="D25" s="10">
        <f t="shared" si="0"/>
        <v>7739</v>
      </c>
      <c r="E25" s="10">
        <v>7133</v>
      </c>
      <c r="F25" s="10">
        <v>192</v>
      </c>
      <c r="G25" s="10">
        <f t="shared" si="1"/>
        <v>7325</v>
      </c>
      <c r="H25" s="11">
        <f t="shared" si="2"/>
        <v>14559</v>
      </c>
      <c r="I25" s="11">
        <f t="shared" si="3"/>
        <v>505</v>
      </c>
      <c r="J25" s="11">
        <f t="shared" si="4"/>
        <v>15064</v>
      </c>
      <c r="K25" s="10">
        <v>6181</v>
      </c>
      <c r="L25" s="10">
        <v>341</v>
      </c>
      <c r="M25" s="10">
        <v>51</v>
      </c>
      <c r="N25" s="11">
        <f t="shared" si="5"/>
        <v>6573</v>
      </c>
    </row>
    <row r="26" spans="1:14" x14ac:dyDescent="0.15">
      <c r="A26" s="1" t="s">
        <v>29</v>
      </c>
      <c r="B26" s="10">
        <v>7054</v>
      </c>
      <c r="C26" s="10">
        <v>43</v>
      </c>
      <c r="D26" s="10">
        <f t="shared" si="0"/>
        <v>7097</v>
      </c>
      <c r="E26" s="10">
        <v>7494</v>
      </c>
      <c r="F26" s="10">
        <v>91</v>
      </c>
      <c r="G26" s="10">
        <f t="shared" si="1"/>
        <v>7585</v>
      </c>
      <c r="H26" s="11">
        <f t="shared" si="2"/>
        <v>14548</v>
      </c>
      <c r="I26" s="11">
        <f t="shared" si="3"/>
        <v>134</v>
      </c>
      <c r="J26" s="11">
        <f t="shared" si="4"/>
        <v>14682</v>
      </c>
      <c r="K26" s="10">
        <v>5558</v>
      </c>
      <c r="L26" s="10">
        <v>106</v>
      </c>
      <c r="M26" s="10">
        <v>22</v>
      </c>
      <c r="N26" s="11">
        <f t="shared" si="5"/>
        <v>5686</v>
      </c>
    </row>
    <row r="27" spans="1:14" x14ac:dyDescent="0.15">
      <c r="A27" s="1" t="s">
        <v>30</v>
      </c>
      <c r="B27" s="10">
        <v>11088</v>
      </c>
      <c r="C27" s="10">
        <v>108</v>
      </c>
      <c r="D27" s="10">
        <f t="shared" si="0"/>
        <v>11196</v>
      </c>
      <c r="E27" s="10">
        <v>11898</v>
      </c>
      <c r="F27" s="10">
        <v>85</v>
      </c>
      <c r="G27" s="10">
        <f t="shared" si="1"/>
        <v>11983</v>
      </c>
      <c r="H27" s="11">
        <f t="shared" si="2"/>
        <v>22986</v>
      </c>
      <c r="I27" s="11">
        <f t="shared" si="3"/>
        <v>193</v>
      </c>
      <c r="J27" s="11">
        <f t="shared" si="4"/>
        <v>23179</v>
      </c>
      <c r="K27" s="10">
        <v>8858</v>
      </c>
      <c r="L27" s="10">
        <v>136</v>
      </c>
      <c r="M27" s="10">
        <v>38</v>
      </c>
      <c r="N27" s="11">
        <f t="shared" si="5"/>
        <v>9032</v>
      </c>
    </row>
    <row r="28" spans="1:14" x14ac:dyDescent="0.15">
      <c r="A28" s="1" t="s">
        <v>31</v>
      </c>
      <c r="B28" s="10">
        <v>4396</v>
      </c>
      <c r="C28" s="10">
        <v>27</v>
      </c>
      <c r="D28" s="10">
        <f t="shared" si="0"/>
        <v>4423</v>
      </c>
      <c r="E28" s="10">
        <v>4887</v>
      </c>
      <c r="F28" s="10">
        <v>75</v>
      </c>
      <c r="G28" s="10">
        <f t="shared" si="1"/>
        <v>4962</v>
      </c>
      <c r="H28" s="11">
        <f t="shared" si="2"/>
        <v>9283</v>
      </c>
      <c r="I28" s="11">
        <f t="shared" si="3"/>
        <v>102</v>
      </c>
      <c r="J28" s="11">
        <f t="shared" si="4"/>
        <v>9385</v>
      </c>
      <c r="K28" s="10">
        <v>4126</v>
      </c>
      <c r="L28" s="10">
        <v>82</v>
      </c>
      <c r="M28" s="10">
        <v>16</v>
      </c>
      <c r="N28" s="11">
        <f t="shared" si="5"/>
        <v>4224</v>
      </c>
    </row>
    <row r="29" spans="1:14" x14ac:dyDescent="0.15">
      <c r="A29" s="1" t="s">
        <v>32</v>
      </c>
      <c r="B29" s="10">
        <v>7490</v>
      </c>
      <c r="C29" s="10">
        <v>51</v>
      </c>
      <c r="D29" s="10">
        <f t="shared" si="0"/>
        <v>7541</v>
      </c>
      <c r="E29" s="10">
        <v>7900</v>
      </c>
      <c r="F29" s="10">
        <v>129</v>
      </c>
      <c r="G29" s="10">
        <f t="shared" si="1"/>
        <v>8029</v>
      </c>
      <c r="H29" s="11">
        <f t="shared" si="2"/>
        <v>15390</v>
      </c>
      <c r="I29" s="11">
        <f t="shared" si="3"/>
        <v>180</v>
      </c>
      <c r="J29" s="11">
        <f t="shared" si="4"/>
        <v>15570</v>
      </c>
      <c r="K29" s="10">
        <v>5586</v>
      </c>
      <c r="L29" s="10">
        <v>154</v>
      </c>
      <c r="M29" s="10">
        <v>17</v>
      </c>
      <c r="N29" s="11">
        <f t="shared" si="5"/>
        <v>5757</v>
      </c>
    </row>
    <row r="30" spans="1:14" x14ac:dyDescent="0.15">
      <c r="A30" s="1" t="s">
        <v>33</v>
      </c>
      <c r="B30" s="10">
        <v>4030</v>
      </c>
      <c r="C30" s="10">
        <v>6</v>
      </c>
      <c r="D30" s="10">
        <f t="shared" si="0"/>
        <v>4036</v>
      </c>
      <c r="E30" s="10">
        <v>4198</v>
      </c>
      <c r="F30" s="10">
        <v>38</v>
      </c>
      <c r="G30" s="10">
        <f t="shared" si="1"/>
        <v>4236</v>
      </c>
      <c r="H30" s="11">
        <f t="shared" si="2"/>
        <v>8228</v>
      </c>
      <c r="I30" s="11">
        <f t="shared" si="3"/>
        <v>44</v>
      </c>
      <c r="J30" s="11">
        <f t="shared" si="4"/>
        <v>8272</v>
      </c>
      <c r="K30" s="10">
        <v>2983</v>
      </c>
      <c r="L30" s="10">
        <v>27</v>
      </c>
      <c r="M30" s="10">
        <v>13</v>
      </c>
      <c r="N30" s="11">
        <f t="shared" si="5"/>
        <v>3023</v>
      </c>
    </row>
    <row r="31" spans="1:14" x14ac:dyDescent="0.15">
      <c r="A31" s="1" t="s">
        <v>34</v>
      </c>
      <c r="B31" s="10">
        <v>4027</v>
      </c>
      <c r="C31" s="10">
        <v>42</v>
      </c>
      <c r="D31" s="10">
        <f t="shared" si="0"/>
        <v>4069</v>
      </c>
      <c r="E31" s="10">
        <v>4497</v>
      </c>
      <c r="F31" s="10">
        <v>49</v>
      </c>
      <c r="G31" s="10">
        <f t="shared" si="1"/>
        <v>4546</v>
      </c>
      <c r="H31" s="11">
        <f t="shared" si="2"/>
        <v>8524</v>
      </c>
      <c r="I31" s="11">
        <f t="shared" si="3"/>
        <v>91</v>
      </c>
      <c r="J31" s="11">
        <f t="shared" si="4"/>
        <v>8615</v>
      </c>
      <c r="K31" s="10">
        <v>3999</v>
      </c>
      <c r="L31" s="10">
        <v>59</v>
      </c>
      <c r="M31" s="10">
        <v>18</v>
      </c>
      <c r="N31" s="11">
        <f t="shared" si="5"/>
        <v>4076</v>
      </c>
    </row>
    <row r="32" spans="1:14" x14ac:dyDescent="0.15">
      <c r="A32" s="1" t="s">
        <v>35</v>
      </c>
      <c r="B32" s="10">
        <v>5967</v>
      </c>
      <c r="C32" s="10">
        <v>21</v>
      </c>
      <c r="D32" s="10">
        <f t="shared" si="0"/>
        <v>5988</v>
      </c>
      <c r="E32" s="10">
        <v>6753</v>
      </c>
      <c r="F32" s="10">
        <v>70</v>
      </c>
      <c r="G32" s="10">
        <f t="shared" si="1"/>
        <v>6823</v>
      </c>
      <c r="H32" s="11">
        <f t="shared" si="2"/>
        <v>12720</v>
      </c>
      <c r="I32" s="11">
        <f t="shared" si="3"/>
        <v>91</v>
      </c>
      <c r="J32" s="11">
        <f t="shared" si="4"/>
        <v>12811</v>
      </c>
      <c r="K32" s="10">
        <v>5924</v>
      </c>
      <c r="L32" s="10">
        <v>72</v>
      </c>
      <c r="M32" s="10">
        <v>16</v>
      </c>
      <c r="N32" s="11">
        <f t="shared" si="5"/>
        <v>6012</v>
      </c>
    </row>
    <row r="33" spans="1:14" x14ac:dyDescent="0.15">
      <c r="A33" s="1" t="s">
        <v>36</v>
      </c>
      <c r="B33" s="10">
        <v>7464</v>
      </c>
      <c r="C33" s="10">
        <v>150</v>
      </c>
      <c r="D33" s="10">
        <f t="shared" si="0"/>
        <v>7614</v>
      </c>
      <c r="E33" s="10">
        <v>8374</v>
      </c>
      <c r="F33" s="10">
        <v>183</v>
      </c>
      <c r="G33" s="10">
        <f t="shared" si="1"/>
        <v>8557</v>
      </c>
      <c r="H33" s="11">
        <f t="shared" si="2"/>
        <v>15838</v>
      </c>
      <c r="I33" s="11">
        <f t="shared" si="3"/>
        <v>333</v>
      </c>
      <c r="J33" s="11">
        <f t="shared" si="4"/>
        <v>16171</v>
      </c>
      <c r="K33" s="10">
        <v>7917</v>
      </c>
      <c r="L33" s="10">
        <v>251</v>
      </c>
      <c r="M33" s="10">
        <v>51</v>
      </c>
      <c r="N33" s="11">
        <f t="shared" si="5"/>
        <v>8219</v>
      </c>
    </row>
    <row r="34" spans="1:14" x14ac:dyDescent="0.15">
      <c r="A34" s="1" t="s">
        <v>37</v>
      </c>
      <c r="B34" s="10">
        <v>4069</v>
      </c>
      <c r="C34" s="10">
        <v>4</v>
      </c>
      <c r="D34" s="10">
        <f t="shared" si="0"/>
        <v>4073</v>
      </c>
      <c r="E34" s="10">
        <v>4561</v>
      </c>
      <c r="F34" s="10">
        <v>50</v>
      </c>
      <c r="G34" s="10">
        <f t="shared" si="1"/>
        <v>4611</v>
      </c>
      <c r="H34" s="11">
        <f t="shared" si="2"/>
        <v>8630</v>
      </c>
      <c r="I34" s="11">
        <f t="shared" si="3"/>
        <v>54</v>
      </c>
      <c r="J34" s="11">
        <f t="shared" si="4"/>
        <v>8684</v>
      </c>
      <c r="K34" s="10">
        <v>4162</v>
      </c>
      <c r="L34" s="10">
        <v>35</v>
      </c>
      <c r="M34" s="10">
        <v>18</v>
      </c>
      <c r="N34" s="11">
        <f t="shared" si="5"/>
        <v>4215</v>
      </c>
    </row>
    <row r="35" spans="1:14" x14ac:dyDescent="0.15">
      <c r="A35" s="1" t="s">
        <v>38</v>
      </c>
      <c r="B35" s="10">
        <v>5167</v>
      </c>
      <c r="C35" s="10">
        <v>7</v>
      </c>
      <c r="D35" s="10">
        <f t="shared" si="0"/>
        <v>5174</v>
      </c>
      <c r="E35" s="10">
        <v>5797</v>
      </c>
      <c r="F35" s="10">
        <v>83</v>
      </c>
      <c r="G35" s="10">
        <f t="shared" si="1"/>
        <v>5880</v>
      </c>
      <c r="H35" s="11">
        <f t="shared" si="2"/>
        <v>10964</v>
      </c>
      <c r="I35" s="11">
        <f t="shared" si="3"/>
        <v>90</v>
      </c>
      <c r="J35" s="11">
        <f t="shared" si="4"/>
        <v>11054</v>
      </c>
      <c r="K35" s="10">
        <v>5211</v>
      </c>
      <c r="L35" s="10">
        <v>63</v>
      </c>
      <c r="M35" s="10">
        <v>23</v>
      </c>
      <c r="N35" s="11">
        <f t="shared" si="5"/>
        <v>5297</v>
      </c>
    </row>
    <row r="36" spans="1:14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15">
      <c r="A37" s="4" t="s">
        <v>43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4" x14ac:dyDescent="0.15">
      <c r="A38" t="s">
        <v>40</v>
      </c>
    </row>
    <row r="39" spans="1:14" x14ac:dyDescent="0.15">
      <c r="A39" t="s">
        <v>41</v>
      </c>
    </row>
  </sheetData>
  <mergeCells count="7">
    <mergeCell ref="A37:K37"/>
    <mergeCell ref="K3:N4"/>
    <mergeCell ref="A3:A5"/>
    <mergeCell ref="B3:J3"/>
    <mergeCell ref="B4:D4"/>
    <mergeCell ref="E4:G4"/>
    <mergeCell ref="H4:J4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2019-07-09T09:06:26Z</dcterms:modified>
</cp:coreProperties>
</file>