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001113\Desktop\07 名張市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HJ32" i="4"/>
  <c r="GQ32" i="4"/>
  <c r="FX32" i="4"/>
  <c r="FE32" i="4"/>
  <c r="EL32" i="4"/>
  <c r="CS32" i="4"/>
  <c r="BZ32" i="4"/>
  <c r="AN32" i="4"/>
  <c r="U32" i="4"/>
  <c r="MA31" i="4"/>
  <c r="LH31" i="4"/>
  <c r="KO31" i="4"/>
  <c r="JC31" i="4"/>
  <c r="HJ31" i="4"/>
  <c r="GQ31" i="4"/>
  <c r="FX31" i="4"/>
  <c r="EL31" i="4"/>
  <c r="CS31" i="4"/>
  <c r="BG31" i="4"/>
  <c r="AN31" i="4"/>
  <c r="U31" i="4"/>
  <c r="JQ10" i="4"/>
  <c r="HX10" i="4"/>
  <c r="DU10" i="4"/>
  <c r="CF10" i="4"/>
  <c r="B10" i="4"/>
  <c r="LJ8" i="4"/>
  <c r="HX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GQ51" i="4"/>
  <c r="LH30" i="4"/>
  <c r="LT76" i="4"/>
  <c r="BZ51" i="4"/>
  <c r="GQ30" i="4"/>
  <c r="BZ30" i="4"/>
  <c r="IE76" i="4"/>
  <c r="FX30" i="4"/>
  <c r="BG30" i="4"/>
  <c r="AV76" i="4"/>
  <c r="KO51" i="4"/>
  <c r="FX51" i="4"/>
  <c r="KO30" i="4"/>
  <c r="BG51" i="4"/>
  <c r="LE76" i="4"/>
  <c r="HP76" i="4"/>
  <c r="FE51" i="4"/>
  <c r="HA76" i="4"/>
  <c r="AN51" i="4"/>
  <c r="FE30" i="4"/>
  <c r="AN30" i="4"/>
  <c r="AG76" i="4"/>
  <c r="KP76" i="4"/>
  <c r="JV51" i="4"/>
  <c r="JV30" i="4"/>
  <c r="R76" i="4"/>
  <c r="KA76" i="4"/>
  <c r="EL51" i="4"/>
  <c r="JC30" i="4"/>
  <c r="U51" i="4"/>
  <c r="EL30" i="4"/>
  <c r="U30" i="4"/>
  <c r="GL76" i="4"/>
  <c r="JC51" i="4"/>
</calcChain>
</file>

<file path=xl/sharedStrings.xml><?xml version="1.0" encoding="utf-8"?>
<sst xmlns="http://schemas.openxmlformats.org/spreadsheetml/2006/main" count="287" uniqueCount="136">
  <si>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</si>
  <si>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</si>
  <si>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</si>
  <si>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</si>
  <si>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</si>
  <si>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</si>
  <si>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</si>
  <si>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</si>
  <si>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</si>
  <si>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</si>
  <si>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</si>
  <si>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</si>
  <si>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</si>
  <si>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</si>
  <si>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</si>
  <si>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</si>
  <si>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</si>
  <si>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</si>
  <si>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</si>
  <si>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</si>
  <si>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</si>
  <si>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</si>
  <si>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</si>
  <si>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</si>
  <si>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</si>
  <si>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</si>
  <si>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</si>
  <si>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</si>
  <si>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</si>
  <si>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</si>
  <si>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</si>
  <si>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</si>
  <si>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</si>
  <si>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</si>
  <si>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</si>
  <si>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</si>
  <si>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</si>
  <si>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</si>
  <si>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</si>
  <si>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</si>
  <si>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</si>
  <si>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</si>
  <si>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</si>
  <si>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</si>
  <si>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</si>
  <si>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</si>
  <si>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</si>
  <si>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</si>
  <si>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</si>
  <si>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</si>
  <si>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</si>
  <si>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</si>
  <si>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</si>
  <si>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</si>
  <si>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</si>
  <si>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</si>
  <si>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</si>
  <si>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</si>
  <si>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</si>
  <si>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</si>
  <si>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</si>
  <si>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</si>
  <si>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</si>
  <si>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</si>
  <si>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</si>
  <si>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</si>
  <si>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</si>
  <si>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</si>
  <si>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</si>
  <si>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</si>
  <si>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</si>
  <si>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</si>
  <si>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</si>
  <si>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</si>
  <si>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</si>
  <si>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</si>
  <si>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</si>
  <si>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</si>
  <si>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</si>
  <si>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</si>
  <si>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</si>
  <si>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</si>
  <si>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</si>
  <si>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</si>
  <si>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</si>
  <si>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</si>
  <si>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</si>
  <si>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</si>
  <si>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</si>
  <si>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</si>
  <si>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</si>
  <si>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</si>
  <si>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</si>
  <si>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</si>
  <si>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</si>
  <si>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</si>
  <si>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</si>
  <si>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</si>
  <si>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</si>
  <si>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</si>
  <si>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</si>
  <si>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</si>
  <si>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</si>
  <si>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</si>
  <si>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</si>
  <si>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</si>
  <si>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</si>
  <si>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</si>
  <si>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</si>
  <si>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</si>
  <si>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</si>
  <si>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</si>
  <si>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</si>
  <si>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</si>
  <si>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三重県　名張市</t>
  </si>
  <si>
    <t>市営桔梗が丘駅南駐車場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</si>
  <si>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</si>
  <si>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</si>
  <si>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</si>
  <si>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</si>
  <si>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</si>
  <si>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</si>
  <si>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</si>
  <si>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</si>
  <si>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有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</si>
  <si>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</si>
  <si>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</si>
  <si>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</si>
  <si>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</si>
  <si>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</si>
  <si>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</si>
  <si>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赤字のため、事業廃止を検討していく。</t>
    <rPh sb="0" eb="2">
      <t>アカジ</t>
    </rPh>
    <rPh sb="6" eb="8">
      <t>ジギョウ</t>
    </rPh>
    <rPh sb="8" eb="10">
      <t>ハイシ</t>
    </rPh>
    <rPh sb="11" eb="13">
      <t>ケントウ</t>
    </rPh>
    <phoneticPr fontId="6"/>
  </si>
  <si>
    <t>当該駐車場は平成5年に供用開始され、老朽化も激しく、コインパーキングメーター機器自体が製造中止となっているため、中古部品で修理し使用しているような状況である。利用も年々減っていることから、事業廃止と跡地利用についても検討していく必要がある。</t>
    <rPh sb="0" eb="2">
      <t>トウガイ</t>
    </rPh>
    <rPh sb="2" eb="5">
      <t>チュウシャジョウ</t>
    </rPh>
    <rPh sb="6" eb="8">
      <t>ヘイセイ</t>
    </rPh>
    <rPh sb="9" eb="10">
      <t>ネン</t>
    </rPh>
    <rPh sb="11" eb="13">
      <t>キョウヨウ</t>
    </rPh>
    <rPh sb="13" eb="15">
      <t>カイシ</t>
    </rPh>
    <rPh sb="18" eb="21">
      <t>ロウキュウカ</t>
    </rPh>
    <rPh sb="22" eb="23">
      <t>ハゲ</t>
    </rPh>
    <rPh sb="38" eb="40">
      <t>キキ</t>
    </rPh>
    <rPh sb="40" eb="42">
      <t>ジタイ</t>
    </rPh>
    <rPh sb="43" eb="45">
      <t>セイゾウ</t>
    </rPh>
    <rPh sb="45" eb="47">
      <t>チュウシ</t>
    </rPh>
    <rPh sb="56" eb="58">
      <t>チュウコ</t>
    </rPh>
    <rPh sb="58" eb="60">
      <t>ブヒン</t>
    </rPh>
    <rPh sb="61" eb="63">
      <t>シュウリ</t>
    </rPh>
    <rPh sb="64" eb="66">
      <t>シヨウ</t>
    </rPh>
    <rPh sb="73" eb="75">
      <t>ジョウキョウ</t>
    </rPh>
    <rPh sb="79" eb="81">
      <t>リヨウ</t>
    </rPh>
    <rPh sb="82" eb="84">
      <t>ネンネン</t>
    </rPh>
    <rPh sb="84" eb="85">
      <t>ヘ</t>
    </rPh>
    <phoneticPr fontId="6"/>
  </si>
  <si>
    <t>利用者が年々減っており、赤字経営が続いていることから、事業廃止と跡地利用についても検討していく必要がある。</t>
    <rPh sb="0" eb="3">
      <t>リヨウシャ</t>
    </rPh>
    <rPh sb="4" eb="6">
      <t>ネンネン</t>
    </rPh>
    <rPh sb="6" eb="7">
      <t>ヘ</t>
    </rPh>
    <rPh sb="12" eb="14">
      <t>アカジ</t>
    </rPh>
    <rPh sb="14" eb="16">
      <t>ケイエイ</t>
    </rPh>
    <rPh sb="17" eb="18">
      <t>ツヅ</t>
    </rPh>
    <rPh sb="27" eb="29">
      <t>ジギョウ</t>
    </rPh>
    <rPh sb="29" eb="31">
      <t>ハイシ</t>
    </rPh>
    <rPh sb="32" eb="34">
      <t>アトチ</t>
    </rPh>
    <rPh sb="34" eb="36">
      <t>リヨウ</t>
    </rPh>
    <rPh sb="41" eb="43">
      <t>ケントウ</t>
    </rPh>
    <rPh sb="47" eb="49">
      <t>ヒツヨウ</t>
    </rPh>
    <phoneticPr fontId="6"/>
  </si>
  <si>
    <t>利用者が年々減っており、赤字経営が続いていることから、事業廃止と跡地利用についても検討していく必要がある。</t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</si>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</sst>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5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44.9</c:v>
                </c:pt>
                <c:pt idx="1">
                  <c:v>34</c:v>
                </c:pt>
                <c:pt idx="2">
                  <c:v>32.4</c:v>
                </c:pt>
                <c:pt idx="3">
                  <c:v>28.4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20720"/>
        <c:axId val="40502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20720"/>
        <c:axId val="405021112"/>
      </c:lineChart>
      <c:dateAx>
        <c:axId val="40502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21112"/>
        <c:crosses val="autoZero"/>
        <c:auto val="1"/>
        <c:lblOffset val="100"/>
        <c:baseTimeUnit val="years"/>
      </c:dateAx>
      <c:valAx>
        <c:axId val="40502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02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22288"/>
        <c:axId val="40502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22288"/>
        <c:axId val="405024640"/>
      </c:lineChart>
      <c:dateAx>
        <c:axId val="40502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24640"/>
        <c:crosses val="autoZero"/>
        <c:auto val="1"/>
        <c:lblOffset val="100"/>
        <c:baseTimeUnit val="years"/>
      </c:dateAx>
      <c:valAx>
        <c:axId val="40502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022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23856"/>
        <c:axId val="40502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23856"/>
        <c:axId val="405025816"/>
      </c:lineChart>
      <c:dateAx>
        <c:axId val="40502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25816"/>
        <c:crosses val="autoZero"/>
        <c:auto val="1"/>
        <c:lblOffset val="100"/>
        <c:baseTimeUnit val="years"/>
      </c:dateAx>
      <c:valAx>
        <c:axId val="40502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023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29736"/>
        <c:axId val="40502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29736"/>
        <c:axId val="405026600"/>
      </c:lineChart>
      <c:dateAx>
        <c:axId val="405029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26600"/>
        <c:crosses val="autoZero"/>
        <c:auto val="1"/>
        <c:lblOffset val="100"/>
        <c:baseTimeUnit val="years"/>
      </c:dateAx>
      <c:valAx>
        <c:axId val="40502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029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74144"/>
        <c:axId val="32847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74144"/>
        <c:axId val="328475320"/>
      </c:lineChart>
      <c:dateAx>
        <c:axId val="32847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475320"/>
        <c:crosses val="autoZero"/>
        <c:auto val="1"/>
        <c:lblOffset val="100"/>
        <c:baseTimeUnit val="years"/>
      </c:dateAx>
      <c:valAx>
        <c:axId val="32847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847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43392"/>
        <c:axId val="32704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43392"/>
        <c:axId val="327041824"/>
      </c:lineChart>
      <c:dateAx>
        <c:axId val="3270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41824"/>
        <c:crosses val="autoZero"/>
        <c:auto val="1"/>
        <c:lblOffset val="100"/>
        <c:baseTimeUnit val="years"/>
      </c:dateAx>
      <c:valAx>
        <c:axId val="32704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7043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33.299999999999997</c:v>
                </c:pt>
                <c:pt idx="1">
                  <c:v>25</c:v>
                </c:pt>
                <c:pt idx="2">
                  <c:v>25</c:v>
                </c:pt>
                <c:pt idx="3">
                  <c:v>16.7</c:v>
                </c:pt>
                <c:pt idx="4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338128"/>
        <c:axId val="40733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8128"/>
        <c:axId val="407338520"/>
      </c:lineChart>
      <c:dateAx>
        <c:axId val="40733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338520"/>
        <c:crosses val="autoZero"/>
        <c:auto val="1"/>
        <c:lblOffset val="100"/>
        <c:baseTimeUnit val="years"/>
      </c:dateAx>
      <c:valAx>
        <c:axId val="40733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733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-122.6</c:v>
                </c:pt>
                <c:pt idx="1">
                  <c:v>-194.3</c:v>
                </c:pt>
                <c:pt idx="2">
                  <c:v>-208.5</c:v>
                </c:pt>
                <c:pt idx="3">
                  <c:v>-251.5</c:v>
                </c:pt>
                <c:pt idx="4">
                  <c:v>-334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21656"/>
        <c:axId val="33432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21656"/>
        <c:axId val="334323224"/>
      </c:lineChart>
      <c:dateAx>
        <c:axId val="334321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323224"/>
        <c:crosses val="autoZero"/>
        <c:auto val="1"/>
        <c:lblOffset val="100"/>
        <c:baseTimeUnit val="years"/>
      </c:dateAx>
      <c:valAx>
        <c:axId val="33432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321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-380</c:v>
                </c:pt>
                <c:pt idx="1">
                  <c:v>-544</c:v>
                </c:pt>
                <c:pt idx="2">
                  <c:v>-465</c:v>
                </c:pt>
                <c:pt idx="3">
                  <c:v>-488</c:v>
                </c:pt>
                <c:pt idx="4">
                  <c:v>-511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66440"/>
        <c:axId val="26222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66440"/>
        <c:axId val="262226568"/>
      </c:lineChart>
      <c:dateAx>
        <c:axId val="33306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226568"/>
        <c:crosses val="autoZero"/>
        <c:auto val="1"/>
        <c:lblOffset val="100"/>
        <c:baseTimeUnit val="years"/>
      </c:dateAx>
      <c:valAx>
        <c:axId val="26222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3066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J10" zoomScaleNormal="100" zoomScaleSheetLayoutView="70" workbookViewId="0">
      <selection activeCell="ND15" sqref="ND15:NR30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三重県名張市　市営桔梗が丘駅南駐車場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36" t="s">
        <v>135</v>
      </c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有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449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4"/>
      <c r="ND8" s="130" t="s">
        <v>10</v>
      </c>
      <c r="NE8" s="13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4"/>
      <c r="ND9" s="119" t="s">
        <v>19</v>
      </c>
      <c r="NE9" s="120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1" t="str">
        <f>データ!O7</f>
        <v>該当数値なし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  <c r="AQ10" s="124" t="str">
        <f>データ!P7</f>
        <v>その他駐車場</v>
      </c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6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23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7">
        <f>データ!V7</f>
        <v>12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600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導入なし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17" t="s">
        <v>23</v>
      </c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</row>
    <row r="14" spans="1:382" ht="13.5" customHeight="1">
      <c r="A14" s="19"/>
      <c r="B14" s="7"/>
      <c r="C14" s="8"/>
      <c r="D14" s="8"/>
      <c r="E14" s="8"/>
      <c r="F14" s="8"/>
      <c r="G14" s="8"/>
      <c r="H14" s="98" t="s">
        <v>24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98" t="s">
        <v>25</v>
      </c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8"/>
      <c r="MX14" s="8"/>
      <c r="MY14" s="8"/>
      <c r="MZ14" s="8"/>
      <c r="NA14" s="8"/>
      <c r="NB14" s="9"/>
      <c r="NC14" s="2"/>
      <c r="ND14" s="101" t="s">
        <v>26</v>
      </c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3"/>
    </row>
    <row r="15" spans="1:382" ht="13.5" customHeight="1">
      <c r="A15" s="2"/>
      <c r="B15" s="20"/>
      <c r="C15" s="21"/>
      <c r="D15" s="21"/>
      <c r="E15" s="21"/>
      <c r="F15" s="21"/>
      <c r="G15" s="21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21"/>
      <c r="MX15" s="21"/>
      <c r="MY15" s="21"/>
      <c r="MZ15" s="21"/>
      <c r="NA15" s="21"/>
      <c r="NB15" s="22"/>
      <c r="NC15" s="2"/>
      <c r="ND15" s="104" t="s">
        <v>131</v>
      </c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6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04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6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04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6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04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6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04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6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04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6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04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6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04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6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04"/>
      <c r="NE23" s="105"/>
      <c r="NF23" s="105"/>
      <c r="NG23" s="105"/>
      <c r="NH23" s="105"/>
      <c r="NI23" s="105"/>
      <c r="NJ23" s="105"/>
      <c r="NK23" s="105"/>
      <c r="NL23" s="105"/>
      <c r="NM23" s="105"/>
      <c r="NN23" s="105"/>
      <c r="NO23" s="105"/>
      <c r="NP23" s="105"/>
      <c r="NQ23" s="105"/>
      <c r="NR23" s="106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04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6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04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6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04"/>
      <c r="NE26" s="105"/>
      <c r="NF26" s="105"/>
      <c r="NG26" s="105"/>
      <c r="NH26" s="105"/>
      <c r="NI26" s="105"/>
      <c r="NJ26" s="105"/>
      <c r="NK26" s="105"/>
      <c r="NL26" s="105"/>
      <c r="NM26" s="105"/>
      <c r="NN26" s="105"/>
      <c r="NO26" s="105"/>
      <c r="NP26" s="105"/>
      <c r="NQ26" s="105"/>
      <c r="NR26" s="106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04"/>
      <c r="NE27" s="105"/>
      <c r="NF27" s="105"/>
      <c r="NG27" s="105"/>
      <c r="NH27" s="105"/>
      <c r="NI27" s="105"/>
      <c r="NJ27" s="105"/>
      <c r="NK27" s="105"/>
      <c r="NL27" s="105"/>
      <c r="NM27" s="105"/>
      <c r="NN27" s="105"/>
      <c r="NO27" s="105"/>
      <c r="NP27" s="105"/>
      <c r="NQ27" s="105"/>
      <c r="NR27" s="106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04"/>
      <c r="NE28" s="105"/>
      <c r="NF28" s="105"/>
      <c r="NG28" s="105"/>
      <c r="NH28" s="105"/>
      <c r="NI28" s="105"/>
      <c r="NJ28" s="105"/>
      <c r="NK28" s="105"/>
      <c r="NL28" s="105"/>
      <c r="NM28" s="105"/>
      <c r="NN28" s="105"/>
      <c r="NO28" s="105"/>
      <c r="NP28" s="105"/>
      <c r="NQ28" s="105"/>
      <c r="NR28" s="106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04"/>
      <c r="NE29" s="105"/>
      <c r="NF29" s="105"/>
      <c r="NG29" s="105"/>
      <c r="NH29" s="105"/>
      <c r="NI29" s="105"/>
      <c r="NJ29" s="105"/>
      <c r="NK29" s="105"/>
      <c r="NL29" s="105"/>
      <c r="NM29" s="105"/>
      <c r="NN29" s="105"/>
      <c r="NO29" s="105"/>
      <c r="NP29" s="105"/>
      <c r="NQ29" s="105"/>
      <c r="NR29" s="106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04"/>
      <c r="NE30" s="105"/>
      <c r="NF30" s="105"/>
      <c r="NG30" s="105"/>
      <c r="NH30" s="105"/>
      <c r="NI30" s="105"/>
      <c r="NJ30" s="105"/>
      <c r="NK30" s="105"/>
      <c r="NL30" s="105"/>
      <c r="NM30" s="105"/>
      <c r="NN30" s="105"/>
      <c r="NO30" s="105"/>
      <c r="NP30" s="105"/>
      <c r="NQ30" s="105"/>
      <c r="NR30" s="106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44.9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34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32.4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28.4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23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33.299999999999997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25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25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16.7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16.7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1" t="s">
        <v>28</v>
      </c>
      <c r="NE31" s="102"/>
      <c r="NF31" s="102"/>
      <c r="NG31" s="102"/>
      <c r="NH31" s="102"/>
      <c r="NI31" s="102"/>
      <c r="NJ31" s="102"/>
      <c r="NK31" s="102"/>
      <c r="NL31" s="102"/>
      <c r="NM31" s="102"/>
      <c r="NN31" s="102"/>
      <c r="NO31" s="102"/>
      <c r="NP31" s="102"/>
      <c r="NQ31" s="102"/>
      <c r="NR31" s="103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04" t="s">
        <v>132</v>
      </c>
      <c r="NE32" s="105"/>
      <c r="NF32" s="105"/>
      <c r="NG32" s="105"/>
      <c r="NH32" s="105"/>
      <c r="NI32" s="105"/>
      <c r="NJ32" s="105"/>
      <c r="NK32" s="105"/>
      <c r="NL32" s="105"/>
      <c r="NM32" s="105"/>
      <c r="NN32" s="105"/>
      <c r="NO32" s="105"/>
      <c r="NP32" s="105"/>
      <c r="NQ32" s="105"/>
      <c r="NR32" s="106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04"/>
      <c r="NE33" s="105"/>
      <c r="NF33" s="105"/>
      <c r="NG33" s="105"/>
      <c r="NH33" s="105"/>
      <c r="NI33" s="105"/>
      <c r="NJ33" s="105"/>
      <c r="NK33" s="105"/>
      <c r="NL33" s="105"/>
      <c r="NM33" s="105"/>
      <c r="NN33" s="105"/>
      <c r="NO33" s="105"/>
      <c r="NP33" s="105"/>
      <c r="NQ33" s="105"/>
      <c r="NR33" s="106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04"/>
      <c r="NE34" s="105"/>
      <c r="NF34" s="105"/>
      <c r="NG34" s="105"/>
      <c r="NH34" s="105"/>
      <c r="NI34" s="105"/>
      <c r="NJ34" s="105"/>
      <c r="NK34" s="105"/>
      <c r="NL34" s="105"/>
      <c r="NM34" s="105"/>
      <c r="NN34" s="105"/>
      <c r="NO34" s="105"/>
      <c r="NP34" s="105"/>
      <c r="NQ34" s="105"/>
      <c r="NR34" s="106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104"/>
      <c r="NE35" s="105"/>
      <c r="NF35" s="105"/>
      <c r="NG35" s="105"/>
      <c r="NH35" s="105"/>
      <c r="NI35" s="105"/>
      <c r="NJ35" s="105"/>
      <c r="NK35" s="105"/>
      <c r="NL35" s="105"/>
      <c r="NM35" s="105"/>
      <c r="NN35" s="105"/>
      <c r="NO35" s="105"/>
      <c r="NP35" s="105"/>
      <c r="NQ35" s="105"/>
      <c r="NR35" s="106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04"/>
      <c r="NE36" s="105"/>
      <c r="NF36" s="105"/>
      <c r="NG36" s="105"/>
      <c r="NH36" s="105"/>
      <c r="NI36" s="105"/>
      <c r="NJ36" s="105"/>
      <c r="NK36" s="105"/>
      <c r="NL36" s="105"/>
      <c r="NM36" s="105"/>
      <c r="NN36" s="105"/>
      <c r="NO36" s="105"/>
      <c r="NP36" s="105"/>
      <c r="NQ36" s="105"/>
      <c r="NR36" s="106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04"/>
      <c r="NE37" s="105"/>
      <c r="NF37" s="105"/>
      <c r="NG37" s="105"/>
      <c r="NH37" s="105"/>
      <c r="NI37" s="105"/>
      <c r="NJ37" s="105"/>
      <c r="NK37" s="105"/>
      <c r="NL37" s="105"/>
      <c r="NM37" s="105"/>
      <c r="NN37" s="105"/>
      <c r="NO37" s="105"/>
      <c r="NP37" s="105"/>
      <c r="NQ37" s="105"/>
      <c r="NR37" s="106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04"/>
      <c r="NE38" s="105"/>
      <c r="NF38" s="105"/>
      <c r="NG38" s="105"/>
      <c r="NH38" s="105"/>
      <c r="NI38" s="105"/>
      <c r="NJ38" s="105"/>
      <c r="NK38" s="105"/>
      <c r="NL38" s="105"/>
      <c r="NM38" s="105"/>
      <c r="NN38" s="105"/>
      <c r="NO38" s="105"/>
      <c r="NP38" s="105"/>
      <c r="NQ38" s="105"/>
      <c r="NR38" s="106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04"/>
      <c r="NE39" s="105"/>
      <c r="NF39" s="105"/>
      <c r="NG39" s="105"/>
      <c r="NH39" s="105"/>
      <c r="NI39" s="105"/>
      <c r="NJ39" s="105"/>
      <c r="NK39" s="105"/>
      <c r="NL39" s="105"/>
      <c r="NM39" s="105"/>
      <c r="NN39" s="105"/>
      <c r="NO39" s="105"/>
      <c r="NP39" s="105"/>
      <c r="NQ39" s="105"/>
      <c r="NR39" s="106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04"/>
      <c r="NE40" s="105"/>
      <c r="NF40" s="105"/>
      <c r="NG40" s="105"/>
      <c r="NH40" s="105"/>
      <c r="NI40" s="105"/>
      <c r="NJ40" s="105"/>
      <c r="NK40" s="105"/>
      <c r="NL40" s="105"/>
      <c r="NM40" s="105"/>
      <c r="NN40" s="105"/>
      <c r="NO40" s="105"/>
      <c r="NP40" s="105"/>
      <c r="NQ40" s="105"/>
      <c r="NR40" s="106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04"/>
      <c r="NE41" s="105"/>
      <c r="NF41" s="105"/>
      <c r="NG41" s="105"/>
      <c r="NH41" s="105"/>
      <c r="NI41" s="105"/>
      <c r="NJ41" s="105"/>
      <c r="NK41" s="105"/>
      <c r="NL41" s="105"/>
      <c r="NM41" s="105"/>
      <c r="NN41" s="105"/>
      <c r="NO41" s="105"/>
      <c r="NP41" s="105"/>
      <c r="NQ41" s="105"/>
      <c r="NR41" s="106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04"/>
      <c r="NE42" s="105"/>
      <c r="NF42" s="105"/>
      <c r="NG42" s="105"/>
      <c r="NH42" s="105"/>
      <c r="NI42" s="105"/>
      <c r="NJ42" s="105"/>
      <c r="NK42" s="105"/>
      <c r="NL42" s="105"/>
      <c r="NM42" s="105"/>
      <c r="NN42" s="105"/>
      <c r="NO42" s="105"/>
      <c r="NP42" s="105"/>
      <c r="NQ42" s="105"/>
      <c r="NR42" s="106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04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6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04"/>
      <c r="NE44" s="105"/>
      <c r="NF44" s="105"/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6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04"/>
      <c r="NE45" s="105"/>
      <c r="NF45" s="105"/>
      <c r="NG45" s="105"/>
      <c r="NH45" s="105"/>
      <c r="NI45" s="105"/>
      <c r="NJ45" s="105"/>
      <c r="NK45" s="105"/>
      <c r="NL45" s="105"/>
      <c r="NM45" s="105"/>
      <c r="NN45" s="105"/>
      <c r="NO45" s="105"/>
      <c r="NP45" s="105"/>
      <c r="NQ45" s="105"/>
      <c r="NR45" s="106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04"/>
      <c r="NE46" s="105"/>
      <c r="NF46" s="105"/>
      <c r="NG46" s="105"/>
      <c r="NH46" s="105"/>
      <c r="NI46" s="105"/>
      <c r="NJ46" s="105"/>
      <c r="NK46" s="105"/>
      <c r="NL46" s="105"/>
      <c r="NM46" s="105"/>
      <c r="NN46" s="105"/>
      <c r="NO46" s="105"/>
      <c r="NP46" s="105"/>
      <c r="NQ46" s="105"/>
      <c r="NR46" s="106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04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6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1" t="s">
        <v>33</v>
      </c>
      <c r="NE48" s="102"/>
      <c r="NF48" s="102"/>
      <c r="NG48" s="102"/>
      <c r="NH48" s="102"/>
      <c r="NI48" s="102"/>
      <c r="NJ48" s="102"/>
      <c r="NK48" s="102"/>
      <c r="NL48" s="102"/>
      <c r="NM48" s="102"/>
      <c r="NN48" s="102"/>
      <c r="NO48" s="102"/>
      <c r="NP48" s="102"/>
      <c r="NQ48" s="102"/>
      <c r="NR48" s="103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04" t="s">
        <v>133</v>
      </c>
      <c r="NE49" s="105"/>
      <c r="NF49" s="105"/>
      <c r="NG49" s="105"/>
      <c r="NH49" s="105"/>
      <c r="NI49" s="105"/>
      <c r="NJ49" s="105"/>
      <c r="NK49" s="105"/>
      <c r="NL49" s="105"/>
      <c r="NM49" s="105"/>
      <c r="NN49" s="105"/>
      <c r="NO49" s="105"/>
      <c r="NP49" s="105"/>
      <c r="NQ49" s="105"/>
      <c r="NR49" s="106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04"/>
      <c r="NE50" s="105"/>
      <c r="NF50" s="105"/>
      <c r="NG50" s="105"/>
      <c r="NH50" s="105"/>
      <c r="NI50" s="105"/>
      <c r="NJ50" s="105"/>
      <c r="NK50" s="105"/>
      <c r="NL50" s="105"/>
      <c r="NM50" s="105"/>
      <c r="NN50" s="105"/>
      <c r="NO50" s="105"/>
      <c r="NP50" s="105"/>
      <c r="NQ50" s="105"/>
      <c r="NR50" s="106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04"/>
      <c r="NE51" s="105"/>
      <c r="NF51" s="105"/>
      <c r="NG51" s="105"/>
      <c r="NH51" s="105"/>
      <c r="NI51" s="105"/>
      <c r="NJ51" s="105"/>
      <c r="NK51" s="105"/>
      <c r="NL51" s="105"/>
      <c r="NM51" s="105"/>
      <c r="NN51" s="105"/>
      <c r="NO51" s="105"/>
      <c r="NP51" s="105"/>
      <c r="NQ51" s="105"/>
      <c r="NR51" s="106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-122.6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-194.3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-208.5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-251.5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-334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-380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-544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-465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-488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-511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04"/>
      <c r="NE52" s="105"/>
      <c r="NF52" s="105"/>
      <c r="NG52" s="105"/>
      <c r="NH52" s="105"/>
      <c r="NI52" s="105"/>
      <c r="NJ52" s="105"/>
      <c r="NK52" s="105"/>
      <c r="NL52" s="105"/>
      <c r="NM52" s="105"/>
      <c r="NN52" s="105"/>
      <c r="NO52" s="105"/>
      <c r="NP52" s="105"/>
      <c r="NQ52" s="105"/>
      <c r="NR52" s="106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04"/>
      <c r="NE53" s="105"/>
      <c r="NF53" s="105"/>
      <c r="NG53" s="105"/>
      <c r="NH53" s="105"/>
      <c r="NI53" s="105"/>
      <c r="NJ53" s="105"/>
      <c r="NK53" s="105"/>
      <c r="NL53" s="105"/>
      <c r="NM53" s="105"/>
      <c r="NN53" s="105"/>
      <c r="NO53" s="105"/>
      <c r="NP53" s="105"/>
      <c r="NQ53" s="105"/>
      <c r="NR53" s="106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04"/>
      <c r="NE54" s="105"/>
      <c r="NF54" s="105"/>
      <c r="NG54" s="105"/>
      <c r="NH54" s="105"/>
      <c r="NI54" s="105"/>
      <c r="NJ54" s="105"/>
      <c r="NK54" s="105"/>
      <c r="NL54" s="105"/>
      <c r="NM54" s="105"/>
      <c r="NN54" s="105"/>
      <c r="NO54" s="105"/>
      <c r="NP54" s="105"/>
      <c r="NQ54" s="105"/>
      <c r="NR54" s="106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04"/>
      <c r="NE55" s="105"/>
      <c r="NF55" s="105"/>
      <c r="NG55" s="105"/>
      <c r="NH55" s="105"/>
      <c r="NI55" s="105"/>
      <c r="NJ55" s="105"/>
      <c r="NK55" s="105"/>
      <c r="NL55" s="105"/>
      <c r="NM55" s="105"/>
      <c r="NN55" s="105"/>
      <c r="NO55" s="105"/>
      <c r="NP55" s="105"/>
      <c r="NQ55" s="105"/>
      <c r="NR55" s="106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04"/>
      <c r="NE56" s="105"/>
      <c r="NF56" s="105"/>
      <c r="NG56" s="105"/>
      <c r="NH56" s="105"/>
      <c r="NI56" s="105"/>
      <c r="NJ56" s="105"/>
      <c r="NK56" s="105"/>
      <c r="NL56" s="105"/>
      <c r="NM56" s="105"/>
      <c r="NN56" s="105"/>
      <c r="NO56" s="105"/>
      <c r="NP56" s="105"/>
      <c r="NQ56" s="105"/>
      <c r="NR56" s="106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04"/>
      <c r="NE57" s="105"/>
      <c r="NF57" s="105"/>
      <c r="NG57" s="105"/>
      <c r="NH57" s="105"/>
      <c r="NI57" s="105"/>
      <c r="NJ57" s="105"/>
      <c r="NK57" s="105"/>
      <c r="NL57" s="105"/>
      <c r="NM57" s="105"/>
      <c r="NN57" s="105"/>
      <c r="NO57" s="105"/>
      <c r="NP57" s="105"/>
      <c r="NQ57" s="105"/>
      <c r="NR57" s="106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04"/>
      <c r="NE58" s="105"/>
      <c r="NF58" s="105"/>
      <c r="NG58" s="105"/>
      <c r="NH58" s="105"/>
      <c r="NI58" s="105"/>
      <c r="NJ58" s="105"/>
      <c r="NK58" s="105"/>
      <c r="NL58" s="105"/>
      <c r="NM58" s="105"/>
      <c r="NN58" s="105"/>
      <c r="NO58" s="105"/>
      <c r="NP58" s="105"/>
      <c r="NQ58" s="105"/>
      <c r="NR58" s="106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04"/>
      <c r="NE59" s="105"/>
      <c r="NF59" s="105"/>
      <c r="NG59" s="105"/>
      <c r="NH59" s="105"/>
      <c r="NI59" s="105"/>
      <c r="NJ59" s="105"/>
      <c r="NK59" s="105"/>
      <c r="NL59" s="105"/>
      <c r="NM59" s="105"/>
      <c r="NN59" s="105"/>
      <c r="NO59" s="105"/>
      <c r="NP59" s="105"/>
      <c r="NQ59" s="105"/>
      <c r="NR59" s="106"/>
    </row>
    <row r="60" spans="1:382" ht="13.5" customHeight="1">
      <c r="A60" s="24"/>
      <c r="B60" s="20"/>
      <c r="C60" s="21"/>
      <c r="D60" s="21"/>
      <c r="E60" s="21"/>
      <c r="F60" s="21"/>
      <c r="G60" s="21"/>
      <c r="H60" s="98" t="s">
        <v>37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21"/>
      <c r="MX60" s="21"/>
      <c r="MY60" s="21"/>
      <c r="MZ60" s="21"/>
      <c r="NA60" s="21"/>
      <c r="NB60" s="22"/>
      <c r="NC60" s="2"/>
      <c r="ND60" s="104"/>
      <c r="NE60" s="105"/>
      <c r="NF60" s="105"/>
      <c r="NG60" s="105"/>
      <c r="NH60" s="105"/>
      <c r="NI60" s="105"/>
      <c r="NJ60" s="105"/>
      <c r="NK60" s="105"/>
      <c r="NL60" s="105"/>
      <c r="NM60" s="105"/>
      <c r="NN60" s="105"/>
      <c r="NO60" s="105"/>
      <c r="NP60" s="105"/>
      <c r="NQ60" s="105"/>
      <c r="NR60" s="106"/>
    </row>
    <row r="61" spans="1:382" ht="13.5" customHeight="1">
      <c r="A61" s="24"/>
      <c r="B61" s="20"/>
      <c r="C61" s="21"/>
      <c r="D61" s="21"/>
      <c r="E61" s="21"/>
      <c r="F61" s="21"/>
      <c r="G61" s="21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99"/>
      <c r="JW61" s="99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99"/>
      <c r="LB61" s="99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99"/>
      <c r="MF61" s="99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21"/>
      <c r="MX61" s="21"/>
      <c r="MY61" s="21"/>
      <c r="MZ61" s="21"/>
      <c r="NA61" s="21"/>
      <c r="NB61" s="22"/>
      <c r="NC61" s="2"/>
      <c r="ND61" s="104"/>
      <c r="NE61" s="105"/>
      <c r="NF61" s="105"/>
      <c r="NG61" s="105"/>
      <c r="NH61" s="105"/>
      <c r="NI61" s="105"/>
      <c r="NJ61" s="105"/>
      <c r="NK61" s="105"/>
      <c r="NL61" s="105"/>
      <c r="NM61" s="105"/>
      <c r="NN61" s="105"/>
      <c r="NO61" s="105"/>
      <c r="NP61" s="105"/>
      <c r="NQ61" s="105"/>
      <c r="NR61" s="106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04"/>
      <c r="NE62" s="105"/>
      <c r="NF62" s="105"/>
      <c r="NG62" s="105"/>
      <c r="NH62" s="105"/>
      <c r="NI62" s="105"/>
      <c r="NJ62" s="105"/>
      <c r="NK62" s="105"/>
      <c r="NL62" s="105"/>
      <c r="NM62" s="105"/>
      <c r="NN62" s="105"/>
      <c r="NO62" s="105"/>
      <c r="NP62" s="105"/>
      <c r="NQ62" s="105"/>
      <c r="NR62" s="106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00" t="s">
        <v>38</v>
      </c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04"/>
      <c r="NE63" s="105"/>
      <c r="NF63" s="105"/>
      <c r="NG63" s="105"/>
      <c r="NH63" s="105"/>
      <c r="NI63" s="105"/>
      <c r="NJ63" s="105"/>
      <c r="NK63" s="105"/>
      <c r="NL63" s="105"/>
      <c r="NM63" s="105"/>
      <c r="NN63" s="105"/>
      <c r="NO63" s="105"/>
      <c r="NP63" s="105"/>
      <c r="NQ63" s="105"/>
      <c r="NR63" s="106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07"/>
      <c r="NE64" s="108"/>
      <c r="NF64" s="108"/>
      <c r="NG64" s="108"/>
      <c r="NH64" s="108"/>
      <c r="NI64" s="108"/>
      <c r="NJ64" s="108"/>
      <c r="NK64" s="108"/>
      <c r="NL64" s="108"/>
      <c r="NM64" s="108"/>
      <c r="NN64" s="108"/>
      <c r="NO64" s="108"/>
      <c r="NP64" s="108"/>
      <c r="NQ64" s="108"/>
      <c r="NR64" s="109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1" t="s">
        <v>39</v>
      </c>
      <c r="NE65" s="102"/>
      <c r="NF65" s="102"/>
      <c r="NG65" s="102"/>
      <c r="NH65" s="102"/>
      <c r="NI65" s="102"/>
      <c r="NJ65" s="102"/>
      <c r="NK65" s="102"/>
      <c r="NL65" s="102"/>
      <c r="NM65" s="102"/>
      <c r="NN65" s="102"/>
      <c r="NO65" s="102"/>
      <c r="NP65" s="102"/>
      <c r="NQ65" s="102"/>
      <c r="NR65" s="103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04" t="s">
        <v>134</v>
      </c>
      <c r="NE66" s="105"/>
      <c r="NF66" s="105"/>
      <c r="NG66" s="105"/>
      <c r="NH66" s="105"/>
      <c r="NI66" s="105"/>
      <c r="NJ66" s="105"/>
      <c r="NK66" s="105"/>
      <c r="NL66" s="105"/>
      <c r="NM66" s="105"/>
      <c r="NN66" s="105"/>
      <c r="NO66" s="105"/>
      <c r="NP66" s="105"/>
      <c r="NQ66" s="105"/>
      <c r="NR66" s="106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89">
        <f>データ!CM7</f>
        <v>47</v>
      </c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1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04"/>
      <c r="NE67" s="105"/>
      <c r="NF67" s="105"/>
      <c r="NG67" s="105"/>
      <c r="NH67" s="105"/>
      <c r="NI67" s="105"/>
      <c r="NJ67" s="105"/>
      <c r="NK67" s="105"/>
      <c r="NL67" s="105"/>
      <c r="NM67" s="105"/>
      <c r="NN67" s="105"/>
      <c r="NO67" s="105"/>
      <c r="NP67" s="105"/>
      <c r="NQ67" s="105"/>
      <c r="NR67" s="106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92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4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04"/>
      <c r="NE68" s="105"/>
      <c r="NF68" s="105"/>
      <c r="NG68" s="105"/>
      <c r="NH68" s="105"/>
      <c r="NI68" s="105"/>
      <c r="NJ68" s="105"/>
      <c r="NK68" s="105"/>
      <c r="NL68" s="105"/>
      <c r="NM68" s="105"/>
      <c r="NN68" s="105"/>
      <c r="NO68" s="105"/>
      <c r="NP68" s="105"/>
      <c r="NQ68" s="105"/>
      <c r="NR68" s="106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92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4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04"/>
      <c r="NE69" s="105"/>
      <c r="NF69" s="105"/>
      <c r="NG69" s="105"/>
      <c r="NH69" s="105"/>
      <c r="NI69" s="105"/>
      <c r="NJ69" s="105"/>
      <c r="NK69" s="105"/>
      <c r="NL69" s="105"/>
      <c r="NM69" s="105"/>
      <c r="NN69" s="105"/>
      <c r="NO69" s="105"/>
      <c r="NP69" s="105"/>
      <c r="NQ69" s="105"/>
      <c r="NR69" s="106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95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7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04"/>
      <c r="NE70" s="105"/>
      <c r="NF70" s="105"/>
      <c r="NG70" s="105"/>
      <c r="NH70" s="105"/>
      <c r="NI70" s="105"/>
      <c r="NJ70" s="105"/>
      <c r="NK70" s="105"/>
      <c r="NL70" s="105"/>
      <c r="NM70" s="105"/>
      <c r="NN70" s="105"/>
      <c r="NO70" s="105"/>
      <c r="NP70" s="105"/>
      <c r="NQ70" s="105"/>
      <c r="NR70" s="106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04"/>
      <c r="NE71" s="105"/>
      <c r="NF71" s="105"/>
      <c r="NG71" s="105"/>
      <c r="NH71" s="105"/>
      <c r="NI71" s="105"/>
      <c r="NJ71" s="105"/>
      <c r="NK71" s="105"/>
      <c r="NL71" s="105"/>
      <c r="NM71" s="105"/>
      <c r="NN71" s="105"/>
      <c r="NO71" s="105"/>
      <c r="NP71" s="105"/>
      <c r="NQ71" s="105"/>
      <c r="NR71" s="106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00" t="s">
        <v>40</v>
      </c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04"/>
      <c r="NE72" s="105"/>
      <c r="NF72" s="105"/>
      <c r="NG72" s="105"/>
      <c r="NH72" s="105"/>
      <c r="NI72" s="105"/>
      <c r="NJ72" s="105"/>
      <c r="NK72" s="105"/>
      <c r="NL72" s="105"/>
      <c r="NM72" s="105"/>
      <c r="NN72" s="105"/>
      <c r="NO72" s="105"/>
      <c r="NP72" s="105"/>
      <c r="NQ72" s="105"/>
      <c r="NR72" s="106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04"/>
      <c r="NE73" s="105"/>
      <c r="NF73" s="105"/>
      <c r="NG73" s="105"/>
      <c r="NH73" s="105"/>
      <c r="NI73" s="105"/>
      <c r="NJ73" s="105"/>
      <c r="NK73" s="105"/>
      <c r="NL73" s="105"/>
      <c r="NM73" s="105"/>
      <c r="NN73" s="105"/>
      <c r="NO73" s="105"/>
      <c r="NP73" s="105"/>
      <c r="NQ73" s="105"/>
      <c r="NR73" s="106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04"/>
      <c r="NE74" s="105"/>
      <c r="NF74" s="105"/>
      <c r="NG74" s="105"/>
      <c r="NH74" s="105"/>
      <c r="NI74" s="105"/>
      <c r="NJ74" s="105"/>
      <c r="NK74" s="105"/>
      <c r="NL74" s="105"/>
      <c r="NM74" s="105"/>
      <c r="NN74" s="105"/>
      <c r="NO74" s="105"/>
      <c r="NP74" s="105"/>
      <c r="NQ74" s="105"/>
      <c r="NR74" s="106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04"/>
      <c r="NE75" s="105"/>
      <c r="NF75" s="105"/>
      <c r="NG75" s="105"/>
      <c r="NH75" s="105"/>
      <c r="NI75" s="105"/>
      <c r="NJ75" s="105"/>
      <c r="NK75" s="105"/>
      <c r="NL75" s="105"/>
      <c r="NM75" s="105"/>
      <c r="NN75" s="105"/>
      <c r="NO75" s="105"/>
      <c r="NP75" s="105"/>
      <c r="NQ75" s="105"/>
      <c r="NR75" s="106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6">
        <f>データ!$B$11</f>
        <v>40909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8"/>
      <c r="AG76" s="86">
        <f>データ!$C$11</f>
        <v>41275</v>
      </c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8"/>
      <c r="AV76" s="86">
        <f>データ!$D$11</f>
        <v>41640</v>
      </c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8"/>
      <c r="BK76" s="86">
        <f>データ!$E$11</f>
        <v>42005</v>
      </c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8"/>
      <c r="BZ76" s="86">
        <f>データ!$F$11</f>
        <v>42370</v>
      </c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8"/>
      <c r="CO76" s="5"/>
      <c r="CP76" s="5"/>
      <c r="CQ76" s="5"/>
      <c r="CR76" s="5"/>
      <c r="CS76" s="5"/>
      <c r="CT76" s="5"/>
      <c r="CU76" s="5"/>
      <c r="CV76" s="89" t="str">
        <f>データ!CN7</f>
        <v>-</v>
      </c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1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86">
        <f>データ!$B$11</f>
        <v>40909</v>
      </c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8"/>
      <c r="HA76" s="86">
        <f>データ!$C$11</f>
        <v>41275</v>
      </c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8"/>
      <c r="HP76" s="86">
        <f>データ!$D$11</f>
        <v>41640</v>
      </c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8"/>
      <c r="IE76" s="86">
        <f>データ!$E$11</f>
        <v>42005</v>
      </c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8"/>
      <c r="IT76" s="86">
        <f>データ!$F$11</f>
        <v>42370</v>
      </c>
      <c r="IU76" s="87"/>
      <c r="IV76" s="87"/>
      <c r="IW76" s="87"/>
      <c r="IX76" s="87"/>
      <c r="IY76" s="87"/>
      <c r="IZ76" s="87"/>
      <c r="JA76" s="87"/>
      <c r="JB76" s="87"/>
      <c r="JC76" s="87"/>
      <c r="JD76" s="87"/>
      <c r="JE76" s="87"/>
      <c r="JF76" s="87"/>
      <c r="JG76" s="87"/>
      <c r="JH76" s="8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86">
        <f>データ!$B$11</f>
        <v>40909</v>
      </c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8"/>
      <c r="KP76" s="86">
        <f>データ!$C$11</f>
        <v>41275</v>
      </c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8"/>
      <c r="LE76" s="86">
        <f>データ!$D$11</f>
        <v>41640</v>
      </c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87"/>
      <c r="LS76" s="88"/>
      <c r="LT76" s="86">
        <f>データ!$E$11</f>
        <v>42005</v>
      </c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8"/>
      <c r="MI76" s="86">
        <f>データ!$F$11</f>
        <v>42370</v>
      </c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8"/>
      <c r="MX76" s="5"/>
      <c r="MY76" s="5"/>
      <c r="MZ76" s="5"/>
      <c r="NA76" s="5"/>
      <c r="NB76" s="5"/>
      <c r="NC76" s="45"/>
      <c r="ND76" s="104"/>
      <c r="NE76" s="105"/>
      <c r="NF76" s="105"/>
      <c r="NG76" s="105"/>
      <c r="NH76" s="105"/>
      <c r="NI76" s="105"/>
      <c r="NJ76" s="105"/>
      <c r="NK76" s="105"/>
      <c r="NL76" s="105"/>
      <c r="NM76" s="105"/>
      <c r="NN76" s="105"/>
      <c r="NO76" s="105"/>
      <c r="NP76" s="105"/>
      <c r="NQ76" s="105"/>
      <c r="NR76" s="106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92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4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104"/>
      <c r="NE77" s="105"/>
      <c r="NF77" s="105"/>
      <c r="NG77" s="105"/>
      <c r="NH77" s="105"/>
      <c r="NI77" s="105"/>
      <c r="NJ77" s="105"/>
      <c r="NK77" s="105"/>
      <c r="NL77" s="105"/>
      <c r="NM77" s="105"/>
      <c r="NN77" s="105"/>
      <c r="NO77" s="105"/>
      <c r="NP77" s="105"/>
      <c r="NQ77" s="105"/>
      <c r="NR77" s="106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92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4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104"/>
      <c r="NE78" s="105"/>
      <c r="NF78" s="105"/>
      <c r="NG78" s="105"/>
      <c r="NH78" s="105"/>
      <c r="NI78" s="105"/>
      <c r="NJ78" s="105"/>
      <c r="NK78" s="105"/>
      <c r="NL78" s="105"/>
      <c r="NM78" s="105"/>
      <c r="NN78" s="105"/>
      <c r="NO78" s="105"/>
      <c r="NP78" s="105"/>
      <c r="NQ78" s="105"/>
      <c r="NR78" s="106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95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7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04"/>
      <c r="NE79" s="105"/>
      <c r="NF79" s="105"/>
      <c r="NG79" s="105"/>
      <c r="NH79" s="105"/>
      <c r="NI79" s="105"/>
      <c r="NJ79" s="105"/>
      <c r="NK79" s="105"/>
      <c r="NL79" s="105"/>
      <c r="NM79" s="105"/>
      <c r="NN79" s="105"/>
      <c r="NO79" s="105"/>
      <c r="NP79" s="105"/>
      <c r="NQ79" s="105"/>
      <c r="NR79" s="106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104"/>
      <c r="NE80" s="105"/>
      <c r="NF80" s="105"/>
      <c r="NG80" s="105"/>
      <c r="NH80" s="105"/>
      <c r="NI80" s="105"/>
      <c r="NJ80" s="105"/>
      <c r="NK80" s="105"/>
      <c r="NL80" s="105"/>
      <c r="NM80" s="105"/>
      <c r="NN80" s="105"/>
      <c r="NO80" s="105"/>
      <c r="NP80" s="105"/>
      <c r="NQ80" s="105"/>
      <c r="NR80" s="106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104"/>
      <c r="NE81" s="105"/>
      <c r="NF81" s="105"/>
      <c r="NG81" s="105"/>
      <c r="NH81" s="105"/>
      <c r="NI81" s="105"/>
      <c r="NJ81" s="105"/>
      <c r="NK81" s="105"/>
      <c r="NL81" s="105"/>
      <c r="NM81" s="105"/>
      <c r="NN81" s="105"/>
      <c r="NO81" s="105"/>
      <c r="NP81" s="105"/>
      <c r="NQ81" s="105"/>
      <c r="NR81" s="106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07"/>
      <c r="NE82" s="108"/>
      <c r="NF82" s="108"/>
      <c r="NG82" s="108"/>
      <c r="NH82" s="108"/>
      <c r="NI82" s="108"/>
      <c r="NJ82" s="108"/>
      <c r="NK82" s="108"/>
      <c r="NL82" s="108"/>
      <c r="NM82" s="108"/>
      <c r="NN82" s="108"/>
      <c r="NO82" s="108"/>
      <c r="NP82" s="108"/>
      <c r="NQ82" s="108"/>
      <c r="NR82" s="109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6" t="s">
        <v>67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72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73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74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75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76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77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78</v>
      </c>
      <c r="CN4" s="141" t="s">
        <v>79</v>
      </c>
      <c r="CO4" s="143" t="s">
        <v>80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81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82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42"/>
      <c r="CN5" s="14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242080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三重県名張市</v>
      </c>
      <c r="I6" s="61" t="str">
        <f t="shared" si="1"/>
        <v>市営桔梗が丘駅南駐車場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23</v>
      </c>
      <c r="S6" s="63" t="str">
        <f t="shared" si="1"/>
        <v>駅</v>
      </c>
      <c r="T6" s="63" t="str">
        <f t="shared" si="1"/>
        <v>有</v>
      </c>
      <c r="U6" s="64">
        <f t="shared" si="1"/>
        <v>449</v>
      </c>
      <c r="V6" s="64">
        <f t="shared" si="1"/>
        <v>12</v>
      </c>
      <c r="W6" s="64">
        <f t="shared" si="1"/>
        <v>600</v>
      </c>
      <c r="X6" s="63" t="str">
        <f t="shared" si="1"/>
        <v>導入なし</v>
      </c>
      <c r="Y6" s="65">
        <f>IF(Y8="-",NA(),Y8)</f>
        <v>44.9</v>
      </c>
      <c r="Z6" s="65">
        <f t="shared" ref="Z6:AH6" si="2">IF(Z8="-",NA(),Z8)</f>
        <v>34</v>
      </c>
      <c r="AA6" s="65">
        <f t="shared" si="2"/>
        <v>32.4</v>
      </c>
      <c r="AB6" s="65">
        <f t="shared" si="2"/>
        <v>28.4</v>
      </c>
      <c r="AC6" s="65">
        <f t="shared" si="2"/>
        <v>23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-122.6</v>
      </c>
      <c r="BG6" s="65">
        <f t="shared" ref="BG6:BO6" si="5">IF(BG8="-",NA(),BG8)</f>
        <v>-194.3</v>
      </c>
      <c r="BH6" s="65">
        <f t="shared" si="5"/>
        <v>-208.5</v>
      </c>
      <c r="BI6" s="65">
        <f t="shared" si="5"/>
        <v>-251.5</v>
      </c>
      <c r="BJ6" s="65">
        <f t="shared" si="5"/>
        <v>-334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-380</v>
      </c>
      <c r="BR6" s="66">
        <f t="shared" ref="BR6:BZ6" si="6">IF(BR8="-",NA(),BR8)</f>
        <v>-544</v>
      </c>
      <c r="BS6" s="66">
        <f t="shared" si="6"/>
        <v>-465</v>
      </c>
      <c r="BT6" s="66">
        <f t="shared" si="6"/>
        <v>-488</v>
      </c>
      <c r="BU6" s="66">
        <f t="shared" si="6"/>
        <v>-511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47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33.299999999999997</v>
      </c>
      <c r="DL6" s="65">
        <f t="shared" ref="DL6:DT6" si="9">IF(DL8="-",NA(),DL8)</f>
        <v>25</v>
      </c>
      <c r="DM6" s="65">
        <f t="shared" si="9"/>
        <v>25</v>
      </c>
      <c r="DN6" s="65">
        <f t="shared" si="9"/>
        <v>16.7</v>
      </c>
      <c r="DO6" s="65">
        <f t="shared" si="9"/>
        <v>16.7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242080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三重県　名張市</v>
      </c>
      <c r="I7" s="61" t="str">
        <f t="shared" si="10"/>
        <v>市営桔梗が丘駅南駐車場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23</v>
      </c>
      <c r="S7" s="63" t="str">
        <f t="shared" si="10"/>
        <v>駅</v>
      </c>
      <c r="T7" s="63" t="str">
        <f t="shared" si="10"/>
        <v>有</v>
      </c>
      <c r="U7" s="64">
        <f t="shared" si="10"/>
        <v>449</v>
      </c>
      <c r="V7" s="64">
        <f t="shared" si="10"/>
        <v>12</v>
      </c>
      <c r="W7" s="64">
        <f t="shared" si="10"/>
        <v>600</v>
      </c>
      <c r="X7" s="63" t="str">
        <f t="shared" si="10"/>
        <v>導入なし</v>
      </c>
      <c r="Y7" s="65">
        <f>Y8</f>
        <v>44.9</v>
      </c>
      <c r="Z7" s="65">
        <f t="shared" ref="Z7:AH7" si="11">Z8</f>
        <v>34</v>
      </c>
      <c r="AA7" s="65">
        <f t="shared" si="11"/>
        <v>32.4</v>
      </c>
      <c r="AB7" s="65">
        <f t="shared" si="11"/>
        <v>28.4</v>
      </c>
      <c r="AC7" s="65">
        <f t="shared" si="11"/>
        <v>23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-122.6</v>
      </c>
      <c r="BG7" s="65">
        <f t="shared" ref="BG7:BO7" si="14">BG8</f>
        <v>-194.3</v>
      </c>
      <c r="BH7" s="65">
        <f t="shared" si="14"/>
        <v>-208.5</v>
      </c>
      <c r="BI7" s="65">
        <f t="shared" si="14"/>
        <v>-251.5</v>
      </c>
      <c r="BJ7" s="65">
        <f t="shared" si="14"/>
        <v>-334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-380</v>
      </c>
      <c r="BR7" s="66">
        <f t="shared" ref="BR7:BZ7" si="15">BR8</f>
        <v>-544</v>
      </c>
      <c r="BS7" s="66">
        <f t="shared" si="15"/>
        <v>-465</v>
      </c>
      <c r="BT7" s="66">
        <f t="shared" si="15"/>
        <v>-488</v>
      </c>
      <c r="BU7" s="66">
        <f t="shared" si="15"/>
        <v>-511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47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33.299999999999997</v>
      </c>
      <c r="DL7" s="65">
        <f t="shared" ref="DL7:DT7" si="17">DL8</f>
        <v>25</v>
      </c>
      <c r="DM7" s="65">
        <f t="shared" si="17"/>
        <v>25</v>
      </c>
      <c r="DN7" s="65">
        <f t="shared" si="17"/>
        <v>16.7</v>
      </c>
      <c r="DO7" s="65">
        <f t="shared" si="17"/>
        <v>16.7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242080</v>
      </c>
      <c r="D8" s="68">
        <v>47</v>
      </c>
      <c r="E8" s="68">
        <v>14</v>
      </c>
      <c r="F8" s="68">
        <v>0</v>
      </c>
      <c r="G8" s="68">
        <v>4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23</v>
      </c>
      <c r="S8" s="70" t="s">
        <v>123</v>
      </c>
      <c r="T8" s="70" t="s">
        <v>124</v>
      </c>
      <c r="U8" s="71">
        <v>449</v>
      </c>
      <c r="V8" s="71">
        <v>12</v>
      </c>
      <c r="W8" s="71">
        <v>600</v>
      </c>
      <c r="X8" s="70" t="s">
        <v>125</v>
      </c>
      <c r="Y8" s="72">
        <v>44.9</v>
      </c>
      <c r="Z8" s="72">
        <v>34</v>
      </c>
      <c r="AA8" s="72">
        <v>32.4</v>
      </c>
      <c r="AB8" s="72">
        <v>28.4</v>
      </c>
      <c r="AC8" s="72">
        <v>23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-122.6</v>
      </c>
      <c r="BG8" s="72">
        <v>-194.3</v>
      </c>
      <c r="BH8" s="72">
        <v>-208.5</v>
      </c>
      <c r="BI8" s="72">
        <v>-251.5</v>
      </c>
      <c r="BJ8" s="72">
        <v>-334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-380</v>
      </c>
      <c r="BR8" s="73">
        <v>-544</v>
      </c>
      <c r="BS8" s="73">
        <v>-465</v>
      </c>
      <c r="BT8" s="74">
        <v>-488</v>
      </c>
      <c r="BU8" s="74">
        <v>-511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47</v>
      </c>
      <c r="CN8" s="71" t="s">
        <v>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33.299999999999997</v>
      </c>
      <c r="DL8" s="72">
        <v>25</v>
      </c>
      <c r="DM8" s="72">
        <v>25</v>
      </c>
      <c r="DN8" s="72">
        <v>16.7</v>
      </c>
      <c r="DO8" s="72">
        <v>16.7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2018-03-12T09:23:24Z</cp:lastPrinted>
  <dcterms:created xsi:type="dcterms:W3CDTF">2018-02-09T01:48:46Z</dcterms:created>
  <dcterms:modified xsi:type="dcterms:W3CDTF">2018-03-12T09:33:13Z</dcterms:modified>
  <cp:category/>
</cp:coreProperties>
</file>