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5100" windowWidth="16605" windowHeight="2190" tabRatio="663" activeTab="1"/>
  </bookViews>
  <sheets>
    <sheet name="運営状況統計" sheetId="7" r:id="rId1"/>
    <sheet name="システム統計帳票" sheetId="8" r:id="rId2"/>
  </sheets>
  <definedNames>
    <definedName name="_xlnm.Print_Area" localSheetId="1">システム統計帳票!$A$1:$P$25</definedName>
    <definedName name="_xlnm.Print_Area" localSheetId="0">運営状況統計!$A$1:$P$39</definedName>
  </definedNames>
  <calcPr calcId="145621"/>
</workbook>
</file>

<file path=xl/calcChain.xml><?xml version="1.0" encoding="utf-8"?>
<calcChain xmlns="http://schemas.openxmlformats.org/spreadsheetml/2006/main">
  <c r="N21" i="8" l="1"/>
  <c r="N39" i="7" l="1"/>
  <c r="N38" i="7"/>
  <c r="P37" i="7"/>
  <c r="N37" i="7"/>
  <c r="P36" i="7"/>
  <c r="N36" i="7"/>
  <c r="P22" i="8"/>
  <c r="P21" i="8"/>
  <c r="P20" i="8"/>
  <c r="N24" i="8"/>
  <c r="N23" i="8"/>
  <c r="N22" i="8"/>
  <c r="P38" i="7" l="1"/>
  <c r="P23" i="8"/>
</calcChain>
</file>

<file path=xl/comments1.xml><?xml version="1.0" encoding="utf-8"?>
<comments xmlns="http://schemas.openxmlformats.org/spreadsheetml/2006/main">
  <authors>
    <author>作成者</author>
  </authors>
  <commentList>
    <comment ref="M3" authorId="0">
      <text>
        <r>
          <rPr>
            <b/>
            <sz val="10"/>
            <color indexed="81"/>
            <rFont val="ＭＳ Ｐゴシック"/>
            <family val="3"/>
            <charset val="128"/>
          </rPr>
          <t>　◎：標準機能対応
　○：代替手段による実現
　△：カスタマイズ等による対応
　×：対応不可
※記載方法の詳細は「様式4_業務機能一覧」を参照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M3" authorId="0">
      <text>
        <r>
          <rPr>
            <b/>
            <sz val="10"/>
            <color indexed="81"/>
            <rFont val="ＭＳ Ｐゴシック"/>
            <family val="3"/>
            <charset val="128"/>
          </rPr>
          <t>　◎：標準機能対応
　○：代替手段による実現
　△：カスタマイズ等による対応
　×：対応不可
※記載方法の詳細は「様式4_業務機能一覧」参照</t>
        </r>
      </text>
    </comment>
  </commentList>
</comments>
</file>

<file path=xl/sharedStrings.xml><?xml version="1.0" encoding="utf-8"?>
<sst xmlns="http://schemas.openxmlformats.org/spreadsheetml/2006/main" count="367" uniqueCount="144">
  <si>
    <t>No</t>
    <phoneticPr fontId="2"/>
  </si>
  <si>
    <t>医療機関調査票</t>
    <rPh sb="0" eb="2">
      <t>イリョウ</t>
    </rPh>
    <rPh sb="2" eb="4">
      <t>キカン</t>
    </rPh>
    <rPh sb="4" eb="6">
      <t>チョウサ</t>
    </rPh>
    <rPh sb="6" eb="7">
      <t>ヒョウ</t>
    </rPh>
    <phoneticPr fontId="1"/>
  </si>
  <si>
    <t>CSV</t>
    <phoneticPr fontId="1"/>
  </si>
  <si>
    <t>紙</t>
    <rPh sb="0" eb="1">
      <t>カミ</t>
    </rPh>
    <phoneticPr fontId="1"/>
  </si>
  <si>
    <t>PDF</t>
    <phoneticPr fontId="1"/>
  </si>
  <si>
    <t>エクセル</t>
    <phoneticPr fontId="1"/>
  </si>
  <si>
    <t>【運営状況】</t>
    <rPh sb="1" eb="3">
      <t>ウンエイ</t>
    </rPh>
    <rPh sb="3" eb="5">
      <t>ジョウキョウ</t>
    </rPh>
    <phoneticPr fontId="6"/>
  </si>
  <si>
    <t>地域別参加医療機関の状況</t>
    <rPh sb="0" eb="2">
      <t>チイキ</t>
    </rPh>
    <rPh sb="2" eb="3">
      <t>ベツ</t>
    </rPh>
    <rPh sb="3" eb="5">
      <t>サンカ</t>
    </rPh>
    <rPh sb="5" eb="7">
      <t>イリョウ</t>
    </rPh>
    <rPh sb="7" eb="9">
      <t>キカン</t>
    </rPh>
    <rPh sb="10" eb="12">
      <t>ジョウキョウ</t>
    </rPh>
    <phoneticPr fontId="6"/>
  </si>
  <si>
    <t>地域別の機関種別ごとの参加機関数を出力</t>
    <rPh sb="0" eb="2">
      <t>チイキ</t>
    </rPh>
    <rPh sb="2" eb="3">
      <t>ベツ</t>
    </rPh>
    <rPh sb="4" eb="6">
      <t>キカン</t>
    </rPh>
    <rPh sb="6" eb="8">
      <t>シュベツ</t>
    </rPh>
    <rPh sb="11" eb="13">
      <t>サンカ</t>
    </rPh>
    <rPh sb="13" eb="15">
      <t>キカン</t>
    </rPh>
    <rPh sb="15" eb="16">
      <t>スウ</t>
    </rPh>
    <rPh sb="17" eb="19">
      <t>シュツリョク</t>
    </rPh>
    <phoneticPr fontId="6"/>
  </si>
  <si>
    <t>既存</t>
    <rPh sb="0" eb="2">
      <t>キゾン</t>
    </rPh>
    <phoneticPr fontId="6"/>
  </si>
  <si>
    <t>種別</t>
    <rPh sb="0" eb="2">
      <t>シュベツ</t>
    </rPh>
    <phoneticPr fontId="6"/>
  </si>
  <si>
    <t>会議資料・統計資料</t>
    <rPh sb="0" eb="2">
      <t>カイギ</t>
    </rPh>
    <rPh sb="2" eb="4">
      <t>シリョウ</t>
    </rPh>
    <rPh sb="5" eb="7">
      <t>トウケイ</t>
    </rPh>
    <rPh sb="7" eb="9">
      <t>シリョウ</t>
    </rPh>
    <phoneticPr fontId="6"/>
  </si>
  <si>
    <t>年次</t>
    <rPh sb="0" eb="2">
      <t>ネンジ</t>
    </rPh>
    <phoneticPr fontId="6"/>
  </si>
  <si>
    <t>無</t>
    <rPh sb="0" eb="1">
      <t>ナシ</t>
    </rPh>
    <phoneticPr fontId="6"/>
  </si>
  <si>
    <t>〇</t>
    <phoneticPr fontId="6"/>
  </si>
  <si>
    <t>地域別医療機関応需科目数</t>
    <rPh sb="0" eb="2">
      <t>チイキ</t>
    </rPh>
    <rPh sb="2" eb="3">
      <t>ベツ</t>
    </rPh>
    <rPh sb="3" eb="5">
      <t>イリョウ</t>
    </rPh>
    <rPh sb="5" eb="7">
      <t>キカン</t>
    </rPh>
    <rPh sb="7" eb="9">
      <t>オウジュ</t>
    </rPh>
    <rPh sb="9" eb="11">
      <t>カモク</t>
    </rPh>
    <rPh sb="11" eb="12">
      <t>スウ</t>
    </rPh>
    <phoneticPr fontId="6"/>
  </si>
  <si>
    <t>地域別に設定している応需科目別に機関数を集計</t>
    <rPh sb="0" eb="2">
      <t>チイキ</t>
    </rPh>
    <rPh sb="2" eb="3">
      <t>ベツ</t>
    </rPh>
    <rPh sb="4" eb="6">
      <t>セッテイ</t>
    </rPh>
    <rPh sb="10" eb="12">
      <t>オウジュ</t>
    </rPh>
    <rPh sb="12" eb="14">
      <t>カモク</t>
    </rPh>
    <rPh sb="14" eb="15">
      <t>ベツ</t>
    </rPh>
    <rPh sb="16" eb="18">
      <t>キカン</t>
    </rPh>
    <rPh sb="18" eb="19">
      <t>スウ</t>
    </rPh>
    <rPh sb="20" eb="22">
      <t>シュウケイ</t>
    </rPh>
    <phoneticPr fontId="6"/>
  </si>
  <si>
    <t>修正</t>
    <rPh sb="0" eb="2">
      <t>シュウセイ</t>
    </rPh>
    <phoneticPr fontId="6"/>
  </si>
  <si>
    <t>電話による問い合わせの科目別件数</t>
    <rPh sb="0" eb="2">
      <t>デンワ</t>
    </rPh>
    <rPh sb="5" eb="6">
      <t>ト</t>
    </rPh>
    <rPh sb="7" eb="8">
      <t>ア</t>
    </rPh>
    <rPh sb="11" eb="13">
      <t>カモク</t>
    </rPh>
    <rPh sb="13" eb="14">
      <t>ベツ</t>
    </rPh>
    <rPh sb="14" eb="16">
      <t>ケンスウ</t>
    </rPh>
    <phoneticPr fontId="6"/>
  </si>
  <si>
    <t>問合せのあった科目件数、率</t>
    <rPh sb="0" eb="2">
      <t>トイアワ</t>
    </rPh>
    <rPh sb="7" eb="9">
      <t>カモク</t>
    </rPh>
    <rPh sb="9" eb="11">
      <t>ケンスウ</t>
    </rPh>
    <rPh sb="12" eb="13">
      <t>リツ</t>
    </rPh>
    <phoneticPr fontId="6"/>
  </si>
  <si>
    <t>電話による科目別件数の推移</t>
    <rPh sb="0" eb="2">
      <t>デンワ</t>
    </rPh>
    <rPh sb="5" eb="7">
      <t>カモク</t>
    </rPh>
    <rPh sb="7" eb="8">
      <t>ベツ</t>
    </rPh>
    <rPh sb="8" eb="10">
      <t>ケンスウ</t>
    </rPh>
    <rPh sb="11" eb="13">
      <t>スイイ</t>
    </rPh>
    <phoneticPr fontId="6"/>
  </si>
  <si>
    <t>問合せのあった科目を年度別に出力</t>
    <rPh sb="0" eb="2">
      <t>トイアワ</t>
    </rPh>
    <rPh sb="7" eb="9">
      <t>カモク</t>
    </rPh>
    <rPh sb="10" eb="11">
      <t>ネン</t>
    </rPh>
    <rPh sb="11" eb="12">
      <t>ド</t>
    </rPh>
    <rPh sb="12" eb="13">
      <t>ベツ</t>
    </rPh>
    <rPh sb="14" eb="16">
      <t>シュツリョク</t>
    </rPh>
    <phoneticPr fontId="6"/>
  </si>
  <si>
    <t>新規</t>
    <rPh sb="0" eb="2">
      <t>シンキ</t>
    </rPh>
    <phoneticPr fontId="6"/>
  </si>
  <si>
    <t>電話による問い合わせの月別案内件数</t>
    <rPh sb="0" eb="2">
      <t>デンワ</t>
    </rPh>
    <rPh sb="5" eb="6">
      <t>ト</t>
    </rPh>
    <rPh sb="7" eb="8">
      <t>ア</t>
    </rPh>
    <rPh sb="11" eb="13">
      <t>ツキベツ</t>
    </rPh>
    <rPh sb="13" eb="15">
      <t>アンナイ</t>
    </rPh>
    <rPh sb="15" eb="17">
      <t>ケンスウ</t>
    </rPh>
    <phoneticPr fontId="6"/>
  </si>
  <si>
    <t>電話による問い合わせの曜日別案内件数</t>
    <rPh sb="0" eb="2">
      <t>デンワ</t>
    </rPh>
    <rPh sb="5" eb="6">
      <t>ト</t>
    </rPh>
    <rPh sb="7" eb="8">
      <t>ア</t>
    </rPh>
    <rPh sb="11" eb="13">
      <t>ヨウビ</t>
    </rPh>
    <rPh sb="13" eb="14">
      <t>ベツ</t>
    </rPh>
    <rPh sb="14" eb="16">
      <t>アンナイ</t>
    </rPh>
    <rPh sb="16" eb="18">
      <t>ケンスウ</t>
    </rPh>
    <phoneticPr fontId="6"/>
  </si>
  <si>
    <t>月別・診療科別の案内件数</t>
    <rPh sb="0" eb="2">
      <t>ツキベツ</t>
    </rPh>
    <rPh sb="3" eb="5">
      <t>シンリョウ</t>
    </rPh>
    <rPh sb="5" eb="6">
      <t>カ</t>
    </rPh>
    <rPh sb="6" eb="7">
      <t>ベツ</t>
    </rPh>
    <rPh sb="8" eb="10">
      <t>アンナイ</t>
    </rPh>
    <rPh sb="10" eb="12">
      <t>ケンスウ</t>
    </rPh>
    <phoneticPr fontId="6"/>
  </si>
  <si>
    <t>月別・曜日別の案内件数</t>
    <rPh sb="0" eb="1">
      <t>ツキ</t>
    </rPh>
    <rPh sb="1" eb="2">
      <t>ベツ</t>
    </rPh>
    <rPh sb="3" eb="5">
      <t>ヨウビ</t>
    </rPh>
    <rPh sb="5" eb="6">
      <t>ベツ</t>
    </rPh>
    <rPh sb="7" eb="9">
      <t>アンナイ</t>
    </rPh>
    <rPh sb="9" eb="11">
      <t>ケンスウ</t>
    </rPh>
    <phoneticPr fontId="6"/>
  </si>
  <si>
    <t>電話による問い合わせの時間帯別案内件数</t>
    <rPh sb="0" eb="2">
      <t>デンワ</t>
    </rPh>
    <rPh sb="5" eb="6">
      <t>ト</t>
    </rPh>
    <rPh sb="7" eb="8">
      <t>ア</t>
    </rPh>
    <rPh sb="11" eb="13">
      <t>ジカン</t>
    </rPh>
    <rPh sb="13" eb="14">
      <t>タイ</t>
    </rPh>
    <rPh sb="14" eb="15">
      <t>ベツ</t>
    </rPh>
    <rPh sb="15" eb="17">
      <t>アンナイ</t>
    </rPh>
    <rPh sb="17" eb="19">
      <t>ケンスウ</t>
    </rPh>
    <phoneticPr fontId="6"/>
  </si>
  <si>
    <t>時間別の案内件数</t>
    <rPh sb="0" eb="2">
      <t>ジカン</t>
    </rPh>
    <rPh sb="2" eb="3">
      <t>ベツ</t>
    </rPh>
    <rPh sb="4" eb="6">
      <t>アンナイ</t>
    </rPh>
    <rPh sb="6" eb="8">
      <t>ケンスウ</t>
    </rPh>
    <phoneticPr fontId="6"/>
  </si>
  <si>
    <t>人口1万人当たりの地域別案内件数</t>
    <rPh sb="0" eb="2">
      <t>ジンコウ</t>
    </rPh>
    <rPh sb="3" eb="4">
      <t>マン</t>
    </rPh>
    <rPh sb="4" eb="5">
      <t>ニン</t>
    </rPh>
    <rPh sb="5" eb="6">
      <t>ア</t>
    </rPh>
    <rPh sb="9" eb="11">
      <t>チイキ</t>
    </rPh>
    <rPh sb="11" eb="12">
      <t>ベツ</t>
    </rPh>
    <rPh sb="12" eb="14">
      <t>アンナイ</t>
    </rPh>
    <rPh sb="14" eb="16">
      <t>ケンスウ</t>
    </rPh>
    <phoneticPr fontId="6"/>
  </si>
  <si>
    <t>人口1万人当たりの1ケ月の平均案内件数</t>
    <rPh sb="0" eb="2">
      <t>ジンコウ</t>
    </rPh>
    <rPh sb="3" eb="5">
      <t>マンニン</t>
    </rPh>
    <rPh sb="5" eb="6">
      <t>ア</t>
    </rPh>
    <rPh sb="10" eb="12">
      <t>カゲツ</t>
    </rPh>
    <rPh sb="13" eb="15">
      <t>ヘイキン</t>
    </rPh>
    <rPh sb="15" eb="17">
      <t>アンナイ</t>
    </rPh>
    <rPh sb="17" eb="19">
      <t>ケンスウ</t>
    </rPh>
    <phoneticPr fontId="6"/>
  </si>
  <si>
    <t>案内した医療機関のエリア別割合</t>
    <rPh sb="0" eb="2">
      <t>アンナイ</t>
    </rPh>
    <rPh sb="4" eb="6">
      <t>イリョウ</t>
    </rPh>
    <rPh sb="6" eb="8">
      <t>キカン</t>
    </rPh>
    <rPh sb="12" eb="13">
      <t>ベツ</t>
    </rPh>
    <rPh sb="13" eb="15">
      <t>ワリアイ</t>
    </rPh>
    <phoneticPr fontId="6"/>
  </si>
  <si>
    <t>患者発生地区の案内件数、隣接した地区の案内件数</t>
    <rPh sb="0" eb="2">
      <t>カンジャ</t>
    </rPh>
    <rPh sb="2" eb="4">
      <t>ハッセイ</t>
    </rPh>
    <rPh sb="4" eb="6">
      <t>チク</t>
    </rPh>
    <rPh sb="7" eb="9">
      <t>アンナイ</t>
    </rPh>
    <rPh sb="9" eb="11">
      <t>ケンスウ</t>
    </rPh>
    <rPh sb="12" eb="14">
      <t>リンセツ</t>
    </rPh>
    <rPh sb="16" eb="18">
      <t>チク</t>
    </rPh>
    <rPh sb="19" eb="21">
      <t>アンナイ</t>
    </rPh>
    <rPh sb="21" eb="23">
      <t>ケンスウ</t>
    </rPh>
    <phoneticPr fontId="6"/>
  </si>
  <si>
    <t>地域別・年齢別の案内件数</t>
    <rPh sb="0" eb="2">
      <t>チイキ</t>
    </rPh>
    <rPh sb="2" eb="3">
      <t>ベツ</t>
    </rPh>
    <rPh sb="4" eb="6">
      <t>ネンレイ</t>
    </rPh>
    <rPh sb="6" eb="7">
      <t>ベツ</t>
    </rPh>
    <rPh sb="8" eb="10">
      <t>アンナイ</t>
    </rPh>
    <rPh sb="10" eb="12">
      <t>ケンスウ</t>
    </rPh>
    <phoneticPr fontId="6"/>
  </si>
  <si>
    <t>医療機関を案内しなかった内訳</t>
    <rPh sb="0" eb="2">
      <t>イリョウ</t>
    </rPh>
    <rPh sb="2" eb="4">
      <t>キカン</t>
    </rPh>
    <rPh sb="5" eb="7">
      <t>アンナイ</t>
    </rPh>
    <rPh sb="12" eb="14">
      <t>ウチワケ</t>
    </rPh>
    <phoneticPr fontId="6"/>
  </si>
  <si>
    <t>相談ダイヤル、医療機能情報の案内、案内不要、
案内不能、該当科目無、救急車要請、その他の集計</t>
    <rPh sb="0" eb="2">
      <t>ソウダン</t>
    </rPh>
    <rPh sb="7" eb="9">
      <t>イリョウ</t>
    </rPh>
    <rPh sb="9" eb="11">
      <t>キノウ</t>
    </rPh>
    <rPh sb="11" eb="13">
      <t>ジョウホウ</t>
    </rPh>
    <rPh sb="14" eb="16">
      <t>アンナイ</t>
    </rPh>
    <rPh sb="17" eb="19">
      <t>アンナイ</t>
    </rPh>
    <rPh sb="19" eb="21">
      <t>フヨウ</t>
    </rPh>
    <rPh sb="23" eb="25">
      <t>アンナイ</t>
    </rPh>
    <rPh sb="25" eb="27">
      <t>フノウ</t>
    </rPh>
    <rPh sb="28" eb="30">
      <t>ガイトウ</t>
    </rPh>
    <rPh sb="30" eb="32">
      <t>カモク</t>
    </rPh>
    <rPh sb="32" eb="33">
      <t>ナシ</t>
    </rPh>
    <rPh sb="34" eb="36">
      <t>キュウキュウ</t>
    </rPh>
    <rPh sb="36" eb="37">
      <t>シャ</t>
    </rPh>
    <rPh sb="37" eb="39">
      <t>ヨウセイ</t>
    </rPh>
    <rPh sb="42" eb="43">
      <t>ホカ</t>
    </rPh>
    <rPh sb="44" eb="46">
      <t>シュウケイ</t>
    </rPh>
    <phoneticPr fontId="6"/>
  </si>
  <si>
    <t>医療相談の対応別割合</t>
    <rPh sb="0" eb="2">
      <t>イリョウ</t>
    </rPh>
    <rPh sb="2" eb="4">
      <t>ソウダン</t>
    </rPh>
    <rPh sb="5" eb="7">
      <t>タイオウ</t>
    </rPh>
    <rPh sb="7" eb="8">
      <t>ベツ</t>
    </rPh>
    <rPh sb="8" eb="10">
      <t>ワリアイ</t>
    </rPh>
    <phoneticPr fontId="6"/>
  </si>
  <si>
    <t>各相談ダイヤルを案内した件数</t>
    <rPh sb="0" eb="1">
      <t>カク</t>
    </rPh>
    <rPh sb="1" eb="3">
      <t>ソウダン</t>
    </rPh>
    <rPh sb="8" eb="10">
      <t>アンナイ</t>
    </rPh>
    <rPh sb="12" eb="14">
      <t>ケンスウ</t>
    </rPh>
    <phoneticPr fontId="6"/>
  </si>
  <si>
    <t>医療相談の対応別割合年齢別割合</t>
    <rPh sb="0" eb="2">
      <t>イリョウ</t>
    </rPh>
    <rPh sb="2" eb="4">
      <t>ソウダン</t>
    </rPh>
    <rPh sb="5" eb="7">
      <t>タイオウ</t>
    </rPh>
    <rPh sb="7" eb="8">
      <t>ベツ</t>
    </rPh>
    <rPh sb="8" eb="10">
      <t>ワリアイ</t>
    </rPh>
    <rPh sb="10" eb="12">
      <t>ネンレイ</t>
    </rPh>
    <rPh sb="12" eb="13">
      <t>ベツ</t>
    </rPh>
    <rPh sb="13" eb="15">
      <t>ワリアイ</t>
    </rPh>
    <phoneticPr fontId="6"/>
  </si>
  <si>
    <t>年齢別の相談ダイヤルの案内件数</t>
    <rPh sb="0" eb="2">
      <t>ネンレイ</t>
    </rPh>
    <rPh sb="2" eb="3">
      <t>ベツ</t>
    </rPh>
    <rPh sb="4" eb="6">
      <t>ソウダン</t>
    </rPh>
    <rPh sb="11" eb="13">
      <t>アンナイ</t>
    </rPh>
    <rPh sb="13" eb="15">
      <t>ケンスウ</t>
    </rPh>
    <phoneticPr fontId="6"/>
  </si>
  <si>
    <t>電話による問い合わせの年齢別案内件数</t>
    <rPh sb="0" eb="2">
      <t>デンワ</t>
    </rPh>
    <rPh sb="5" eb="6">
      <t>ト</t>
    </rPh>
    <rPh sb="7" eb="8">
      <t>ア</t>
    </rPh>
    <rPh sb="11" eb="13">
      <t>ネンレイ</t>
    </rPh>
    <rPh sb="13" eb="14">
      <t>ベツ</t>
    </rPh>
    <rPh sb="14" eb="16">
      <t>アンナイ</t>
    </rPh>
    <rPh sb="16" eb="18">
      <t>ケンスウ</t>
    </rPh>
    <phoneticPr fontId="6"/>
  </si>
  <si>
    <t>電話による問い合わせの主訴別件数</t>
    <rPh sb="0" eb="2">
      <t>デンワ</t>
    </rPh>
    <rPh sb="5" eb="6">
      <t>ト</t>
    </rPh>
    <rPh sb="7" eb="8">
      <t>ア</t>
    </rPh>
    <rPh sb="11" eb="13">
      <t>シュソ</t>
    </rPh>
    <rPh sb="13" eb="14">
      <t>ベツ</t>
    </rPh>
    <rPh sb="14" eb="16">
      <t>ケンスウ</t>
    </rPh>
    <phoneticPr fontId="6"/>
  </si>
  <si>
    <t>主訴99項目の上位の案内件数</t>
    <rPh sb="0" eb="2">
      <t>シュソ</t>
    </rPh>
    <rPh sb="4" eb="6">
      <t>コウモク</t>
    </rPh>
    <rPh sb="7" eb="9">
      <t>ジョウイ</t>
    </rPh>
    <rPh sb="10" eb="12">
      <t>アンナイ</t>
    </rPh>
    <rPh sb="12" eb="14">
      <t>ケンスウ</t>
    </rPh>
    <phoneticPr fontId="6"/>
  </si>
  <si>
    <t>電話による問い合わせの科目別主訴別件数</t>
    <rPh sb="0" eb="2">
      <t>デンワ</t>
    </rPh>
    <rPh sb="5" eb="6">
      <t>ト</t>
    </rPh>
    <rPh sb="7" eb="8">
      <t>ア</t>
    </rPh>
    <rPh sb="11" eb="13">
      <t>カモク</t>
    </rPh>
    <rPh sb="13" eb="14">
      <t>ベツ</t>
    </rPh>
    <rPh sb="14" eb="16">
      <t>シュソ</t>
    </rPh>
    <rPh sb="16" eb="17">
      <t>ベツ</t>
    </rPh>
    <rPh sb="17" eb="19">
      <t>ケンスウ</t>
    </rPh>
    <phoneticPr fontId="6"/>
  </si>
  <si>
    <t>科目別の主訴件数</t>
    <rPh sb="0" eb="2">
      <t>カモク</t>
    </rPh>
    <rPh sb="2" eb="3">
      <t>ベツ</t>
    </rPh>
    <rPh sb="4" eb="6">
      <t>シュソ</t>
    </rPh>
    <rPh sb="6" eb="8">
      <t>ケンスウ</t>
    </rPh>
    <phoneticPr fontId="6"/>
  </si>
  <si>
    <t>地域別３者間実施案内件数内</t>
    <rPh sb="0" eb="2">
      <t>チイキ</t>
    </rPh>
    <rPh sb="2" eb="3">
      <t>ベツ</t>
    </rPh>
    <rPh sb="4" eb="5">
      <t>シャ</t>
    </rPh>
    <rPh sb="5" eb="6">
      <t>アイダ</t>
    </rPh>
    <rPh sb="6" eb="8">
      <t>ジッシ</t>
    </rPh>
    <rPh sb="8" eb="10">
      <t>アンナイ</t>
    </rPh>
    <rPh sb="10" eb="12">
      <t>ケンスウ</t>
    </rPh>
    <rPh sb="12" eb="13">
      <t>ウ</t>
    </rPh>
    <phoneticPr fontId="6"/>
  </si>
  <si>
    <t>地域別・3者間の実施件数と受入れ件数を集計</t>
    <rPh sb="0" eb="2">
      <t>チイキ</t>
    </rPh>
    <rPh sb="2" eb="3">
      <t>ベツ</t>
    </rPh>
    <rPh sb="5" eb="6">
      <t>シャ</t>
    </rPh>
    <rPh sb="6" eb="7">
      <t>アイダ</t>
    </rPh>
    <rPh sb="8" eb="10">
      <t>ジッシ</t>
    </rPh>
    <rPh sb="10" eb="12">
      <t>ケンスウ</t>
    </rPh>
    <rPh sb="13" eb="15">
      <t>ウケイ</t>
    </rPh>
    <rPh sb="16" eb="18">
      <t>ケンスウ</t>
    </rPh>
    <rPh sb="19" eb="21">
      <t>シュウケイ</t>
    </rPh>
    <phoneticPr fontId="6"/>
  </si>
  <si>
    <t>科目別３者間実施件数</t>
    <rPh sb="0" eb="1">
      <t>カ</t>
    </rPh>
    <rPh sb="2" eb="3">
      <t>ベツ</t>
    </rPh>
    <rPh sb="4" eb="5">
      <t>シャ</t>
    </rPh>
    <rPh sb="5" eb="6">
      <t>アイダ</t>
    </rPh>
    <rPh sb="6" eb="8">
      <t>ジッシ</t>
    </rPh>
    <rPh sb="8" eb="10">
      <t>ケンスウ</t>
    </rPh>
    <phoneticPr fontId="6"/>
  </si>
  <si>
    <t>科目別の3者間の実施件数</t>
    <rPh sb="0" eb="2">
      <t>カモク</t>
    </rPh>
    <rPh sb="2" eb="3">
      <t>ベツ</t>
    </rPh>
    <rPh sb="5" eb="6">
      <t>シャ</t>
    </rPh>
    <rPh sb="6" eb="7">
      <t>アイダ</t>
    </rPh>
    <rPh sb="8" eb="10">
      <t>ジッシ</t>
    </rPh>
    <rPh sb="10" eb="12">
      <t>ケンスウ</t>
    </rPh>
    <phoneticPr fontId="6"/>
  </si>
  <si>
    <t>電話による案内した地域の状況</t>
    <rPh sb="0" eb="2">
      <t>デンワ</t>
    </rPh>
    <rPh sb="5" eb="7">
      <t>アンナイ</t>
    </rPh>
    <rPh sb="9" eb="11">
      <t>チイキ</t>
    </rPh>
    <rPh sb="12" eb="14">
      <t>ジョウキョウ</t>
    </rPh>
    <phoneticPr fontId="6"/>
  </si>
  <si>
    <t>案内した先の地域の件数を集計</t>
    <rPh sb="0" eb="2">
      <t>アンナイ</t>
    </rPh>
    <rPh sb="4" eb="5">
      <t>サキ</t>
    </rPh>
    <rPh sb="6" eb="8">
      <t>チイキ</t>
    </rPh>
    <rPh sb="9" eb="11">
      <t>ケンスウ</t>
    </rPh>
    <rPh sb="12" eb="14">
      <t>シュウケイ</t>
    </rPh>
    <phoneticPr fontId="6"/>
  </si>
  <si>
    <t>医療機関応需状況</t>
    <rPh sb="0" eb="2">
      <t>イリョウ</t>
    </rPh>
    <rPh sb="2" eb="4">
      <t>キカン</t>
    </rPh>
    <rPh sb="4" eb="6">
      <t>オウジュ</t>
    </rPh>
    <rPh sb="6" eb="8">
      <t>ジョウキョウ</t>
    </rPh>
    <phoneticPr fontId="6"/>
  </si>
  <si>
    <t>地域別・時間帯別の応需件数・割合</t>
    <rPh sb="0" eb="2">
      <t>チイキ</t>
    </rPh>
    <rPh sb="2" eb="3">
      <t>ベツ</t>
    </rPh>
    <rPh sb="4" eb="7">
      <t>ジカンタイ</t>
    </rPh>
    <rPh sb="7" eb="8">
      <t>ベツ</t>
    </rPh>
    <rPh sb="9" eb="11">
      <t>オウジュ</t>
    </rPh>
    <rPh sb="11" eb="13">
      <t>ケンスウ</t>
    </rPh>
    <rPh sb="14" eb="16">
      <t>ワリアイ</t>
    </rPh>
    <phoneticPr fontId="6"/>
  </si>
  <si>
    <t>救急参加機関端末設定状況</t>
    <rPh sb="0" eb="2">
      <t>キュウキュウ</t>
    </rPh>
    <rPh sb="2" eb="4">
      <t>サンカ</t>
    </rPh>
    <rPh sb="4" eb="6">
      <t>キカン</t>
    </rPh>
    <rPh sb="6" eb="8">
      <t>タンマツ</t>
    </rPh>
    <rPh sb="8" eb="10">
      <t>セッテイ</t>
    </rPh>
    <rPh sb="10" eb="12">
      <t>ジョウキョウ</t>
    </rPh>
    <phoneticPr fontId="6"/>
  </si>
  <si>
    <t>地域別の応需方式状況</t>
    <rPh sb="0" eb="2">
      <t>チイキ</t>
    </rPh>
    <rPh sb="2" eb="3">
      <t>ベツ</t>
    </rPh>
    <rPh sb="4" eb="6">
      <t>オウジュ</t>
    </rPh>
    <rPh sb="6" eb="8">
      <t>ホウシキ</t>
    </rPh>
    <rPh sb="8" eb="10">
      <t>ジョウキョウ</t>
    </rPh>
    <phoneticPr fontId="6"/>
  </si>
  <si>
    <t>地域ごとの応需方式状況の集計</t>
    <rPh sb="0" eb="2">
      <t>チイキ</t>
    </rPh>
    <rPh sb="5" eb="7">
      <t>オウジュ</t>
    </rPh>
    <rPh sb="7" eb="9">
      <t>ホウシキ</t>
    </rPh>
    <rPh sb="9" eb="11">
      <t>ジョウキョウ</t>
    </rPh>
    <rPh sb="12" eb="14">
      <t>シュウケイ</t>
    </rPh>
    <phoneticPr fontId="6"/>
  </si>
  <si>
    <t>地域ごとの端末設置状況の集計</t>
    <rPh sb="0" eb="2">
      <t>チイキ</t>
    </rPh>
    <rPh sb="5" eb="7">
      <t>タンマツ</t>
    </rPh>
    <rPh sb="7" eb="9">
      <t>セッチ</t>
    </rPh>
    <rPh sb="9" eb="11">
      <t>ジョウキョウ</t>
    </rPh>
    <rPh sb="12" eb="14">
      <t>シュウケイ</t>
    </rPh>
    <phoneticPr fontId="6"/>
  </si>
  <si>
    <t>新生児救急車の出動件数</t>
    <rPh sb="0" eb="3">
      <t>シンセイジ</t>
    </rPh>
    <rPh sb="3" eb="6">
      <t>キュウキュウシャ</t>
    </rPh>
    <rPh sb="7" eb="9">
      <t>シュツドウ</t>
    </rPh>
    <rPh sb="9" eb="11">
      <t>ケンスウ</t>
    </rPh>
    <phoneticPr fontId="6"/>
  </si>
  <si>
    <t>新生児救急車（すくすく号）の出動件数</t>
    <rPh sb="0" eb="3">
      <t>シンセイジ</t>
    </rPh>
    <rPh sb="3" eb="6">
      <t>キュウキュウシャ</t>
    </rPh>
    <rPh sb="11" eb="12">
      <t>ゴウ</t>
    </rPh>
    <rPh sb="14" eb="16">
      <t>シュツドウ</t>
    </rPh>
    <rPh sb="16" eb="18">
      <t>ケンスウ</t>
    </rPh>
    <phoneticPr fontId="6"/>
  </si>
  <si>
    <t>地域別・案内出来なかった件数</t>
    <rPh sb="0" eb="2">
      <t>チイキ</t>
    </rPh>
    <rPh sb="2" eb="3">
      <t>ベツ</t>
    </rPh>
    <rPh sb="4" eb="6">
      <t>アンナイ</t>
    </rPh>
    <rPh sb="6" eb="8">
      <t>デキ</t>
    </rPh>
    <rPh sb="12" eb="14">
      <t>ケンスウ</t>
    </rPh>
    <phoneticPr fontId="6"/>
  </si>
  <si>
    <t>案内先がなく、救急車の利用となった件数</t>
    <rPh sb="0" eb="2">
      <t>アンナイ</t>
    </rPh>
    <rPh sb="2" eb="3">
      <t>サキ</t>
    </rPh>
    <rPh sb="7" eb="9">
      <t>キュウキュウ</t>
    </rPh>
    <rPh sb="9" eb="10">
      <t>シャ</t>
    </rPh>
    <rPh sb="11" eb="13">
      <t>リヨウ</t>
    </rPh>
    <rPh sb="17" eb="19">
      <t>ケンスウ</t>
    </rPh>
    <phoneticPr fontId="6"/>
  </si>
  <si>
    <t>年度別・地域情報センター別案内件数</t>
    <rPh sb="0" eb="1">
      <t>ネン</t>
    </rPh>
    <rPh sb="1" eb="2">
      <t>ド</t>
    </rPh>
    <rPh sb="2" eb="3">
      <t>ベツ</t>
    </rPh>
    <rPh sb="4" eb="6">
      <t>チイキ</t>
    </rPh>
    <rPh sb="6" eb="8">
      <t>ジョウホウ</t>
    </rPh>
    <rPh sb="12" eb="13">
      <t>ベツ</t>
    </rPh>
    <rPh sb="13" eb="15">
      <t>アンナイ</t>
    </rPh>
    <rPh sb="15" eb="17">
      <t>ケンスウ</t>
    </rPh>
    <phoneticPr fontId="6"/>
  </si>
  <si>
    <t>旧情報センターからコールセンター案内の件数</t>
    <rPh sb="0" eb="1">
      <t>キュウ</t>
    </rPh>
    <rPh sb="1" eb="3">
      <t>ジョウホウ</t>
    </rPh>
    <rPh sb="16" eb="18">
      <t>アンナイ</t>
    </rPh>
    <rPh sb="19" eb="21">
      <t>ケンスウ</t>
    </rPh>
    <phoneticPr fontId="6"/>
  </si>
  <si>
    <t>救急搬送件数と搬送人員</t>
    <rPh sb="0" eb="2">
      <t>キュウキュウ</t>
    </rPh>
    <rPh sb="2" eb="4">
      <t>ハンソウ</t>
    </rPh>
    <rPh sb="4" eb="6">
      <t>ケンスウ</t>
    </rPh>
    <rPh sb="7" eb="9">
      <t>ハンソウ</t>
    </rPh>
    <rPh sb="9" eb="11">
      <t>ジンイン</t>
    </rPh>
    <phoneticPr fontId="6"/>
  </si>
  <si>
    <t>搬送件数と搬送人員の集計</t>
    <rPh sb="0" eb="2">
      <t>ハンソウ</t>
    </rPh>
    <rPh sb="2" eb="4">
      <t>ケンスウ</t>
    </rPh>
    <rPh sb="5" eb="7">
      <t>ハンソウ</t>
    </rPh>
    <rPh sb="7" eb="9">
      <t>ジンイン</t>
    </rPh>
    <rPh sb="10" eb="12">
      <t>シュウケイ</t>
    </rPh>
    <phoneticPr fontId="6"/>
  </si>
  <si>
    <t>各項目ごとのホームページ利用件数</t>
    <rPh sb="0" eb="1">
      <t>カク</t>
    </rPh>
    <rPh sb="1" eb="3">
      <t>コウモク</t>
    </rPh>
    <rPh sb="12" eb="14">
      <t>リヨウ</t>
    </rPh>
    <rPh sb="14" eb="16">
      <t>ケンスウ</t>
    </rPh>
    <phoneticPr fontId="6"/>
  </si>
  <si>
    <t>パソコン利用によるホームページ利用件数</t>
    <rPh sb="4" eb="6">
      <t>リヨウ</t>
    </rPh>
    <rPh sb="15" eb="17">
      <t>リヨウ</t>
    </rPh>
    <rPh sb="17" eb="19">
      <t>ケンスウ</t>
    </rPh>
    <phoneticPr fontId="6"/>
  </si>
  <si>
    <t>医療機関の閲覧用</t>
    <rPh sb="5" eb="8">
      <t>エツランヨウ</t>
    </rPh>
    <phoneticPr fontId="6"/>
  </si>
  <si>
    <t>随時</t>
    <rPh sb="0" eb="2">
      <t>ズイジ</t>
    </rPh>
    <phoneticPr fontId="6"/>
  </si>
  <si>
    <t>医療機関調査票（定期）</t>
    <rPh sb="0" eb="2">
      <t>イリョウ</t>
    </rPh>
    <rPh sb="2" eb="4">
      <t>キカン</t>
    </rPh>
    <rPh sb="4" eb="6">
      <t>チョウサ</t>
    </rPh>
    <rPh sb="6" eb="7">
      <t>ヒョウ</t>
    </rPh>
    <rPh sb="8" eb="10">
      <t>テイキ</t>
    </rPh>
    <phoneticPr fontId="1"/>
  </si>
  <si>
    <t>毎年１０月１日に発送する定期報告用の調査票の出力</t>
    <rPh sb="0" eb="2">
      <t>マイトシ</t>
    </rPh>
    <rPh sb="4" eb="5">
      <t>ガツ</t>
    </rPh>
    <rPh sb="6" eb="7">
      <t>ニチ</t>
    </rPh>
    <rPh sb="8" eb="10">
      <t>ハッソウ</t>
    </rPh>
    <rPh sb="12" eb="14">
      <t>テイキ</t>
    </rPh>
    <rPh sb="14" eb="16">
      <t>ホウコク</t>
    </rPh>
    <rPh sb="16" eb="17">
      <t>ヨウ</t>
    </rPh>
    <rPh sb="18" eb="21">
      <t>チョウサヒョウ</t>
    </rPh>
    <rPh sb="22" eb="24">
      <t>シュツリョク</t>
    </rPh>
    <phoneticPr fontId="6"/>
  </si>
  <si>
    <t>医療機関の情報の確認
変更内容の記入</t>
    <rPh sb="5" eb="7">
      <t>ジョウホウ</t>
    </rPh>
    <rPh sb="8" eb="10">
      <t>カクニン</t>
    </rPh>
    <rPh sb="11" eb="13">
      <t>ヘンコウ</t>
    </rPh>
    <rPh sb="13" eb="15">
      <t>ナイヨウ</t>
    </rPh>
    <rPh sb="16" eb="18">
      <t>キニュウ</t>
    </rPh>
    <phoneticPr fontId="6"/>
  </si>
  <si>
    <t>年１回</t>
    <rPh sb="0" eb="1">
      <t>ネン</t>
    </rPh>
    <rPh sb="2" eb="3">
      <t>カイ</t>
    </rPh>
    <phoneticPr fontId="6"/>
  </si>
  <si>
    <t>有</t>
    <rPh sb="0" eb="1">
      <t>ア</t>
    </rPh>
    <phoneticPr fontId="6"/>
  </si>
  <si>
    <t>医療機関調査票（白票）</t>
    <rPh sb="0" eb="2">
      <t>イリョウ</t>
    </rPh>
    <rPh sb="2" eb="4">
      <t>キカン</t>
    </rPh>
    <rPh sb="4" eb="6">
      <t>チョウサ</t>
    </rPh>
    <rPh sb="6" eb="7">
      <t>ヒョウ</t>
    </rPh>
    <rPh sb="8" eb="10">
      <t>ハクヒョウ</t>
    </rPh>
    <phoneticPr fontId="1"/>
  </si>
  <si>
    <t>病院・診療所・歯科・助産所別の白票</t>
    <rPh sb="0" eb="2">
      <t>ビョウイン</t>
    </rPh>
    <rPh sb="3" eb="6">
      <t>シンリョウジョ</t>
    </rPh>
    <rPh sb="7" eb="9">
      <t>シカ</t>
    </rPh>
    <rPh sb="10" eb="12">
      <t>ジョサン</t>
    </rPh>
    <rPh sb="12" eb="13">
      <t>ジョ</t>
    </rPh>
    <rPh sb="13" eb="14">
      <t>ベツ</t>
    </rPh>
    <rPh sb="15" eb="17">
      <t>ハクヒョウ</t>
    </rPh>
    <phoneticPr fontId="6"/>
  </si>
  <si>
    <t>新規調査票</t>
    <rPh sb="0" eb="2">
      <t>シンキ</t>
    </rPh>
    <rPh sb="2" eb="5">
      <t>チョウサヒョウ</t>
    </rPh>
    <phoneticPr fontId="6"/>
  </si>
  <si>
    <t>医療機関別案内結果報告</t>
    <rPh sb="0" eb="2">
      <t>イリョウ</t>
    </rPh>
    <rPh sb="2" eb="4">
      <t>キカン</t>
    </rPh>
    <rPh sb="4" eb="5">
      <t>ベツ</t>
    </rPh>
    <rPh sb="5" eb="7">
      <t>アンナイ</t>
    </rPh>
    <rPh sb="7" eb="9">
      <t>ケッカ</t>
    </rPh>
    <rPh sb="9" eb="11">
      <t>ホウコク</t>
    </rPh>
    <phoneticPr fontId="6"/>
  </si>
  <si>
    <t>医療機関別・月別案内件数</t>
    <rPh sb="0" eb="2">
      <t>イリョウ</t>
    </rPh>
    <rPh sb="2" eb="4">
      <t>キカン</t>
    </rPh>
    <rPh sb="4" eb="5">
      <t>ベツ</t>
    </rPh>
    <rPh sb="6" eb="7">
      <t>ツキ</t>
    </rPh>
    <rPh sb="7" eb="8">
      <t>ベツ</t>
    </rPh>
    <rPh sb="8" eb="10">
      <t>アンナイ</t>
    </rPh>
    <rPh sb="10" eb="12">
      <t>ケンスウ</t>
    </rPh>
    <phoneticPr fontId="6"/>
  </si>
  <si>
    <t>医療機関別応需点灯状況</t>
    <rPh sb="0" eb="2">
      <t>イリョウ</t>
    </rPh>
    <rPh sb="2" eb="4">
      <t>キカン</t>
    </rPh>
    <rPh sb="4" eb="5">
      <t>ベツ</t>
    </rPh>
    <rPh sb="5" eb="7">
      <t>オウジュ</t>
    </rPh>
    <rPh sb="7" eb="9">
      <t>テントウ</t>
    </rPh>
    <rPh sb="9" eb="11">
      <t>ジョウキョウ</t>
    </rPh>
    <phoneticPr fontId="6"/>
  </si>
  <si>
    <t>医療機関別・月別時間帯別応需状況</t>
    <rPh sb="0" eb="2">
      <t>イリョウ</t>
    </rPh>
    <rPh sb="2" eb="4">
      <t>キカン</t>
    </rPh>
    <rPh sb="4" eb="5">
      <t>ベツ</t>
    </rPh>
    <rPh sb="6" eb="7">
      <t>ツキ</t>
    </rPh>
    <rPh sb="7" eb="8">
      <t>ベツ</t>
    </rPh>
    <rPh sb="8" eb="10">
      <t>ジカン</t>
    </rPh>
    <rPh sb="10" eb="11">
      <t>タイ</t>
    </rPh>
    <rPh sb="11" eb="12">
      <t>ベツ</t>
    </rPh>
    <rPh sb="12" eb="14">
      <t>オウジュ</t>
    </rPh>
    <rPh sb="14" eb="16">
      <t>ジョウキョウ</t>
    </rPh>
    <phoneticPr fontId="6"/>
  </si>
  <si>
    <t>督促</t>
    <rPh sb="0" eb="2">
      <t>トクソク</t>
    </rPh>
    <phoneticPr fontId="6"/>
  </si>
  <si>
    <t>【システム帳票】</t>
    <rPh sb="5" eb="7">
      <t>チョウヒョウ</t>
    </rPh>
    <phoneticPr fontId="6"/>
  </si>
  <si>
    <t>医療機関の入力回数を月単位、地域単位で出力</t>
    <rPh sb="0" eb="2">
      <t>イリョウ</t>
    </rPh>
    <rPh sb="2" eb="4">
      <t>キカン</t>
    </rPh>
    <rPh sb="5" eb="7">
      <t>ニュウリョク</t>
    </rPh>
    <rPh sb="7" eb="9">
      <t>カイスウ</t>
    </rPh>
    <rPh sb="10" eb="13">
      <t>ツキタンイ</t>
    </rPh>
    <rPh sb="14" eb="16">
      <t>チイキ</t>
    </rPh>
    <rPh sb="16" eb="18">
      <t>タンイ</t>
    </rPh>
    <rPh sb="19" eb="21">
      <t>シュツリョク</t>
    </rPh>
    <phoneticPr fontId="6"/>
  </si>
  <si>
    <t>統計</t>
    <rPh sb="0" eb="2">
      <t>トウケイ</t>
    </rPh>
    <phoneticPr fontId="6"/>
  </si>
  <si>
    <t>月１回</t>
    <rPh sb="0" eb="1">
      <t>ツキ</t>
    </rPh>
    <rPh sb="2" eb="3">
      <t>カイ</t>
    </rPh>
    <phoneticPr fontId="6"/>
  </si>
  <si>
    <t>時間帯別応需状況統計表</t>
    <rPh sb="0" eb="2">
      <t>ジカン</t>
    </rPh>
    <rPh sb="2" eb="3">
      <t>タイ</t>
    </rPh>
    <rPh sb="3" eb="4">
      <t>ベツ</t>
    </rPh>
    <rPh sb="4" eb="6">
      <t>オウジュ</t>
    </rPh>
    <rPh sb="6" eb="8">
      <t>ジョウキョウ</t>
    </rPh>
    <rPh sb="8" eb="11">
      <t>トウケイヒョウ</t>
    </rPh>
    <phoneticPr fontId="6"/>
  </si>
  <si>
    <t>毎時の応需科目別の応需状況を出力する（前日含）</t>
    <rPh sb="0" eb="2">
      <t>マイジ</t>
    </rPh>
    <rPh sb="3" eb="5">
      <t>オウジュ</t>
    </rPh>
    <rPh sb="5" eb="7">
      <t>カモク</t>
    </rPh>
    <rPh sb="7" eb="8">
      <t>ベツ</t>
    </rPh>
    <rPh sb="9" eb="11">
      <t>オウジュ</t>
    </rPh>
    <rPh sb="11" eb="13">
      <t>ジョウキョウ</t>
    </rPh>
    <rPh sb="14" eb="16">
      <t>シュツリョク</t>
    </rPh>
    <rPh sb="19" eb="21">
      <t>ゼンジツ</t>
    </rPh>
    <rPh sb="21" eb="22">
      <t>フク</t>
    </rPh>
    <phoneticPr fontId="6"/>
  </si>
  <si>
    <t>時間帯別応需状況統計表（月次）</t>
    <rPh sb="0" eb="2">
      <t>ジカン</t>
    </rPh>
    <rPh sb="2" eb="3">
      <t>タイ</t>
    </rPh>
    <rPh sb="3" eb="4">
      <t>ベツ</t>
    </rPh>
    <rPh sb="4" eb="6">
      <t>オウジュ</t>
    </rPh>
    <rPh sb="6" eb="8">
      <t>ジョウキョウ</t>
    </rPh>
    <rPh sb="8" eb="11">
      <t>トウケイヒョウ</t>
    </rPh>
    <rPh sb="12" eb="13">
      <t>ゲツ</t>
    </rPh>
    <rPh sb="13" eb="14">
      <t>ジ</t>
    </rPh>
    <phoneticPr fontId="6"/>
  </si>
  <si>
    <t>毎月・毎時の応需科目別の応需状況を出力する</t>
    <rPh sb="0" eb="2">
      <t>マイツキ</t>
    </rPh>
    <rPh sb="3" eb="5">
      <t>マイジ</t>
    </rPh>
    <rPh sb="6" eb="8">
      <t>オウジュ</t>
    </rPh>
    <rPh sb="8" eb="10">
      <t>カモク</t>
    </rPh>
    <rPh sb="10" eb="11">
      <t>ベツ</t>
    </rPh>
    <rPh sb="12" eb="14">
      <t>オウジュ</t>
    </rPh>
    <rPh sb="14" eb="16">
      <t>ジョウキョウ</t>
    </rPh>
    <rPh sb="17" eb="19">
      <t>シュツリョク</t>
    </rPh>
    <phoneticPr fontId="6"/>
  </si>
  <si>
    <t>有</t>
    <rPh sb="0" eb="1">
      <t>アリ</t>
    </rPh>
    <phoneticPr fontId="6"/>
  </si>
  <si>
    <t>既存</t>
    <rPh sb="0" eb="2">
      <t>キソン</t>
    </rPh>
    <phoneticPr fontId="6"/>
  </si>
  <si>
    <t>地域別医療機関応需可日数</t>
    <rPh sb="0" eb="2">
      <t>チイキ</t>
    </rPh>
    <rPh sb="2" eb="3">
      <t>ベツ</t>
    </rPh>
    <rPh sb="3" eb="5">
      <t>イリョウ</t>
    </rPh>
    <rPh sb="5" eb="7">
      <t>キカン</t>
    </rPh>
    <rPh sb="7" eb="9">
      <t>オウジュ</t>
    </rPh>
    <rPh sb="9" eb="10">
      <t>カ</t>
    </rPh>
    <rPh sb="10" eb="12">
      <t>ニッスウ</t>
    </rPh>
    <phoneticPr fontId="6"/>
  </si>
  <si>
    <t>県民向けホームページ利用状況</t>
    <rPh sb="0" eb="2">
      <t>ケンミン</t>
    </rPh>
    <rPh sb="2" eb="3">
      <t>ム</t>
    </rPh>
    <rPh sb="10" eb="12">
      <t>リヨウ</t>
    </rPh>
    <rPh sb="12" eb="14">
      <t>ジョウキョウ</t>
    </rPh>
    <phoneticPr fontId="6"/>
  </si>
  <si>
    <t>地域別月別応需可日数を集計</t>
    <rPh sb="0" eb="2">
      <t>チイキ</t>
    </rPh>
    <rPh sb="2" eb="3">
      <t>ベツ</t>
    </rPh>
    <rPh sb="3" eb="5">
      <t>ツキベツ</t>
    </rPh>
    <rPh sb="5" eb="7">
      <t>オウジュ</t>
    </rPh>
    <rPh sb="7" eb="8">
      <t>カ</t>
    </rPh>
    <rPh sb="8" eb="10">
      <t>ニッスウ</t>
    </rPh>
    <rPh sb="11" eb="13">
      <t>シュウケイ</t>
    </rPh>
    <phoneticPr fontId="6"/>
  </si>
  <si>
    <t>県民向けサービスの利用件数を月別・時間帯別に集計</t>
    <rPh sb="0" eb="2">
      <t>ケンミン</t>
    </rPh>
    <rPh sb="2" eb="3">
      <t>ム</t>
    </rPh>
    <rPh sb="9" eb="11">
      <t>リヨウ</t>
    </rPh>
    <rPh sb="11" eb="13">
      <t>ケンスウ</t>
    </rPh>
    <rPh sb="14" eb="16">
      <t>ツキベツ</t>
    </rPh>
    <rPh sb="17" eb="19">
      <t>ジカン</t>
    </rPh>
    <rPh sb="19" eb="20">
      <t>タイ</t>
    </rPh>
    <rPh sb="20" eb="21">
      <t>ベツ</t>
    </rPh>
    <rPh sb="22" eb="24">
      <t>シュウケイ</t>
    </rPh>
    <phoneticPr fontId="6"/>
  </si>
  <si>
    <t>新規</t>
    <rPh sb="0" eb="2">
      <t>シンキ</t>
    </rPh>
    <phoneticPr fontId="6"/>
  </si>
  <si>
    <t>地域別利用状況照会</t>
    <rPh sb="0" eb="2">
      <t>チイキ</t>
    </rPh>
    <rPh sb="2" eb="3">
      <t>ベツ</t>
    </rPh>
    <rPh sb="3" eb="5">
      <t>リヨウ</t>
    </rPh>
    <rPh sb="5" eb="7">
      <t>ジョウキョウ</t>
    </rPh>
    <rPh sb="7" eb="9">
      <t>ショウカイ</t>
    </rPh>
    <phoneticPr fontId="6"/>
  </si>
  <si>
    <t>既存</t>
    <rPh sb="0" eb="2">
      <t>キゾン</t>
    </rPh>
    <phoneticPr fontId="6"/>
  </si>
  <si>
    <t>地域別・応需科別に案内した件数</t>
    <rPh sb="0" eb="2">
      <t>チイキ</t>
    </rPh>
    <rPh sb="2" eb="3">
      <t>ベツ</t>
    </rPh>
    <rPh sb="4" eb="6">
      <t>オウジュ</t>
    </rPh>
    <rPh sb="6" eb="7">
      <t>カ</t>
    </rPh>
    <rPh sb="7" eb="8">
      <t>ベツ</t>
    </rPh>
    <rPh sb="9" eb="11">
      <t>アンナイ</t>
    </rPh>
    <rPh sb="13" eb="15">
      <t>ケンスウ</t>
    </rPh>
    <phoneticPr fontId="6"/>
  </si>
  <si>
    <t>実績報告</t>
    <rPh sb="0" eb="2">
      <t>ジッセキ</t>
    </rPh>
    <rPh sb="2" eb="4">
      <t>ホウコク</t>
    </rPh>
    <phoneticPr fontId="6"/>
  </si>
  <si>
    <t>補助金資料</t>
    <rPh sb="0" eb="3">
      <t>ホジョキン</t>
    </rPh>
    <rPh sb="3" eb="5">
      <t>シリョウ</t>
    </rPh>
    <phoneticPr fontId="6"/>
  </si>
  <si>
    <t>地域別の受信件数</t>
    <rPh sb="0" eb="2">
      <t>チイキ</t>
    </rPh>
    <rPh sb="2" eb="3">
      <t>ベツ</t>
    </rPh>
    <rPh sb="4" eb="6">
      <t>ジュシン</t>
    </rPh>
    <rPh sb="6" eb="8">
      <t>ケンスウ</t>
    </rPh>
    <phoneticPr fontId="6"/>
  </si>
  <si>
    <t>地域別医療機関案内状況</t>
    <rPh sb="0" eb="2">
      <t>チイキ</t>
    </rPh>
    <rPh sb="2" eb="3">
      <t>ベツ</t>
    </rPh>
    <rPh sb="3" eb="5">
      <t>イリョウ</t>
    </rPh>
    <rPh sb="5" eb="7">
      <t>キカン</t>
    </rPh>
    <rPh sb="7" eb="9">
      <t>アンナイ</t>
    </rPh>
    <rPh sb="9" eb="11">
      <t>ジョウキョウ</t>
    </rPh>
    <phoneticPr fontId="6"/>
  </si>
  <si>
    <t>〇</t>
    <phoneticPr fontId="6"/>
  </si>
  <si>
    <t>新規で医療機能情報が登録された調査票の出力</t>
    <rPh sb="0" eb="2">
      <t>シンキ</t>
    </rPh>
    <rPh sb="3" eb="5">
      <t>イリョウ</t>
    </rPh>
    <rPh sb="5" eb="7">
      <t>キノウ</t>
    </rPh>
    <rPh sb="7" eb="9">
      <t>ジョウホウ</t>
    </rPh>
    <rPh sb="10" eb="12">
      <t>トウロク</t>
    </rPh>
    <rPh sb="15" eb="17">
      <t>チョウサ</t>
    </rPh>
    <rPh sb="17" eb="18">
      <t>ヒョウ</t>
    </rPh>
    <rPh sb="19" eb="21">
      <t>シュツリョク</t>
    </rPh>
    <phoneticPr fontId="1"/>
  </si>
  <si>
    <t>月別応需入力状況</t>
    <rPh sb="0" eb="2">
      <t>ツキベツ</t>
    </rPh>
    <rPh sb="2" eb="4">
      <t>オウジュ</t>
    </rPh>
    <rPh sb="4" eb="6">
      <t>ニュウリョク</t>
    </rPh>
    <rPh sb="6" eb="8">
      <t>ジョウキョウ</t>
    </rPh>
    <phoneticPr fontId="6"/>
  </si>
  <si>
    <t>クレーム対応、補助金資料</t>
    <rPh sb="4" eb="6">
      <t>タイオウ</t>
    </rPh>
    <rPh sb="7" eb="10">
      <t>ホジョキン</t>
    </rPh>
    <rPh sb="10" eb="12">
      <t>シリョウ</t>
    </rPh>
    <phoneticPr fontId="6"/>
  </si>
  <si>
    <t>新規</t>
    <rPh sb="0" eb="2">
      <t>シンキ</t>
    </rPh>
    <phoneticPr fontId="6"/>
  </si>
  <si>
    <t>地域別科目別利用件数</t>
    <rPh sb="0" eb="2">
      <t>チイキ</t>
    </rPh>
    <rPh sb="2" eb="3">
      <t>ベツ</t>
    </rPh>
    <rPh sb="3" eb="5">
      <t>カモク</t>
    </rPh>
    <rPh sb="5" eb="6">
      <t>ベツ</t>
    </rPh>
    <rPh sb="6" eb="8">
      <t>リヨウ</t>
    </rPh>
    <rPh sb="8" eb="10">
      <t>ケンスウ</t>
    </rPh>
    <phoneticPr fontId="6"/>
  </si>
  <si>
    <t>地域別・応需科目別に電話のあった件数を集計</t>
    <rPh sb="0" eb="2">
      <t>チイキ</t>
    </rPh>
    <rPh sb="2" eb="3">
      <t>ベツ</t>
    </rPh>
    <rPh sb="4" eb="6">
      <t>オウジュ</t>
    </rPh>
    <rPh sb="6" eb="8">
      <t>カモク</t>
    </rPh>
    <rPh sb="8" eb="9">
      <t>ベツ</t>
    </rPh>
    <rPh sb="10" eb="12">
      <t>デンワ</t>
    </rPh>
    <rPh sb="16" eb="18">
      <t>ケンスウ</t>
    </rPh>
    <rPh sb="19" eb="21">
      <t>シュウケイ</t>
    </rPh>
    <phoneticPr fontId="6"/>
  </si>
  <si>
    <t>地域別1・2次医療機関案内件数</t>
    <rPh sb="0" eb="2">
      <t>チイキ</t>
    </rPh>
    <rPh sb="2" eb="3">
      <t>ベツ</t>
    </rPh>
    <rPh sb="6" eb="7">
      <t>ジ</t>
    </rPh>
    <rPh sb="7" eb="9">
      <t>イリョウ</t>
    </rPh>
    <rPh sb="9" eb="11">
      <t>キカン</t>
    </rPh>
    <rPh sb="11" eb="13">
      <t>アンナイ</t>
    </rPh>
    <rPh sb="13" eb="15">
      <t>ケンスウ</t>
    </rPh>
    <phoneticPr fontId="6"/>
  </si>
  <si>
    <t>大型連休利用・案内件数</t>
    <rPh sb="0" eb="2">
      <t>オオガタ</t>
    </rPh>
    <rPh sb="2" eb="4">
      <t>レンキュウ</t>
    </rPh>
    <rPh sb="4" eb="6">
      <t>リヨウ</t>
    </rPh>
    <rPh sb="7" eb="9">
      <t>アンナイ</t>
    </rPh>
    <rPh sb="9" eb="11">
      <t>ケンスウ</t>
    </rPh>
    <phoneticPr fontId="6"/>
  </si>
  <si>
    <t>GW・お盆・年末年始の地域別の利用件数・案内件数</t>
    <rPh sb="4" eb="5">
      <t>ボン</t>
    </rPh>
    <rPh sb="6" eb="8">
      <t>ネンマツ</t>
    </rPh>
    <rPh sb="8" eb="10">
      <t>ネンシ</t>
    </rPh>
    <rPh sb="11" eb="13">
      <t>チイキ</t>
    </rPh>
    <rPh sb="13" eb="14">
      <t>ベツ</t>
    </rPh>
    <rPh sb="15" eb="17">
      <t>リヨウ</t>
    </rPh>
    <rPh sb="17" eb="19">
      <t>ケンスウ</t>
    </rPh>
    <rPh sb="20" eb="22">
      <t>アンナイ</t>
    </rPh>
    <rPh sb="22" eb="24">
      <t>ケンスウ</t>
    </rPh>
    <rPh sb="23" eb="24">
      <t>アンケン</t>
    </rPh>
    <phoneticPr fontId="6"/>
  </si>
  <si>
    <t>地域別・1・２次別に案内した件数を集計</t>
    <rPh sb="0" eb="2">
      <t>チイキ</t>
    </rPh>
    <rPh sb="2" eb="3">
      <t>ベツ</t>
    </rPh>
    <rPh sb="7" eb="8">
      <t>ジ</t>
    </rPh>
    <rPh sb="8" eb="9">
      <t>ベツ</t>
    </rPh>
    <rPh sb="10" eb="12">
      <t>アンナイ</t>
    </rPh>
    <rPh sb="14" eb="16">
      <t>ケンスウ</t>
    </rPh>
    <rPh sb="17" eb="19">
      <t>シュウケイ</t>
    </rPh>
    <phoneticPr fontId="6"/>
  </si>
  <si>
    <t>スマートフォン利用によるホームページ利用件数</t>
    <rPh sb="7" eb="9">
      <t>リヨウ</t>
    </rPh>
    <rPh sb="18" eb="20">
      <t>リヨウ</t>
    </rPh>
    <rPh sb="20" eb="22">
      <t>ケンスウ</t>
    </rPh>
    <phoneticPr fontId="6"/>
  </si>
  <si>
    <t>パッケージとの
適合状況</t>
  </si>
  <si>
    <t>○の場合</t>
    <rPh sb="2" eb="4">
      <t>バアイ</t>
    </rPh>
    <phoneticPr fontId="9"/>
  </si>
  <si>
    <t>△の場合</t>
    <rPh sb="2" eb="4">
      <t>バアイ</t>
    </rPh>
    <phoneticPr fontId="9"/>
  </si>
  <si>
    <t>代替手段の内容
（追加費用発生なし）</t>
    <rPh sb="0" eb="2">
      <t>ダイタイ</t>
    </rPh>
    <rPh sb="2" eb="4">
      <t>シュダン</t>
    </rPh>
    <rPh sb="5" eb="7">
      <t>ナイヨウ</t>
    </rPh>
    <phoneticPr fontId="9"/>
  </si>
  <si>
    <t>カスタマイズの内容</t>
    <rPh sb="7" eb="9">
      <t>ナイヨウ</t>
    </rPh>
    <phoneticPr fontId="9"/>
  </si>
  <si>
    <t>カスタマイズ
費用（円）</t>
    <rPh sb="7" eb="9">
      <t>ヒヨウ</t>
    </rPh>
    <rPh sb="10" eb="11">
      <t>エン</t>
    </rPh>
    <phoneticPr fontId="9"/>
  </si>
  <si>
    <t>適合状況／数</t>
    <rPh sb="0" eb="2">
      <t>テキゴウ</t>
    </rPh>
    <rPh sb="2" eb="4">
      <t>ジョウキョウ</t>
    </rPh>
    <rPh sb="5" eb="6">
      <t>スウ</t>
    </rPh>
    <phoneticPr fontId="9"/>
  </si>
  <si>
    <t>カスタマイズ合計</t>
    <rPh sb="6" eb="8">
      <t>ゴウケイ</t>
    </rPh>
    <phoneticPr fontId="9"/>
  </si>
  <si>
    <t>◎</t>
    <phoneticPr fontId="9"/>
  </si>
  <si>
    <t>カスタマイズ（必須）合計</t>
    <rPh sb="7" eb="9">
      <t>ヒッス</t>
    </rPh>
    <rPh sb="10" eb="12">
      <t>ゴウケイ</t>
    </rPh>
    <phoneticPr fontId="9"/>
  </si>
  <si>
    <t>○</t>
    <phoneticPr fontId="9"/>
  </si>
  <si>
    <t>カスタマイズ（任意）合計</t>
    <rPh sb="7" eb="9">
      <t>ニンイ</t>
    </rPh>
    <rPh sb="10" eb="12">
      <t>ゴウケイ</t>
    </rPh>
    <phoneticPr fontId="9"/>
  </si>
  <si>
    <t>△</t>
    <phoneticPr fontId="9"/>
  </si>
  <si>
    <t>適合率（◎・○）</t>
    <rPh sb="0" eb="2">
      <t>テキゴウ</t>
    </rPh>
    <rPh sb="2" eb="3">
      <t>リツ</t>
    </rPh>
    <phoneticPr fontId="9"/>
  </si>
  <si>
    <t>×</t>
    <phoneticPr fontId="9"/>
  </si>
  <si>
    <t>宛名ラベルCSV</t>
    <rPh sb="0" eb="2">
      <t>アテナ</t>
    </rPh>
    <phoneticPr fontId="6"/>
  </si>
  <si>
    <t>医療機能情報一覧</t>
    <phoneticPr fontId="6"/>
  </si>
  <si>
    <t>医療機関の医療機能情報のデータを一覧化したもの</t>
    <rPh sb="16" eb="19">
      <t>イチランカ</t>
    </rPh>
    <phoneticPr fontId="6"/>
  </si>
  <si>
    <t>医療機関への報告書送付用に宛名ラベルを作成するためのデータ</t>
    <rPh sb="9" eb="11">
      <t>ソウフ</t>
    </rPh>
    <rPh sb="11" eb="12">
      <t>ヨウ</t>
    </rPh>
    <rPh sb="13" eb="15">
      <t>アテナ</t>
    </rPh>
    <rPh sb="19" eb="21">
      <t>サクセイ</t>
    </rPh>
    <phoneticPr fontId="6"/>
  </si>
  <si>
    <t>報告書送付用</t>
    <rPh sb="0" eb="2">
      <t>ホウコク</t>
    </rPh>
    <rPh sb="2" eb="3">
      <t>ショ</t>
    </rPh>
    <rPh sb="3" eb="5">
      <t>ソウフ</t>
    </rPh>
    <rPh sb="5" eb="6">
      <t>ヨウ</t>
    </rPh>
    <phoneticPr fontId="6"/>
  </si>
  <si>
    <t>毎年様式が変わり、手書き入力も行っているため、レイアウトについて柔軟に変更ができること（差込印刷等）</t>
    <rPh sb="0" eb="2">
      <t>マイトシ</t>
    </rPh>
    <rPh sb="2" eb="4">
      <t>ヨウシキ</t>
    </rPh>
    <rPh sb="5" eb="6">
      <t>カ</t>
    </rPh>
    <rPh sb="9" eb="11">
      <t>テガ</t>
    </rPh>
    <rPh sb="12" eb="14">
      <t>ニュウリョク</t>
    </rPh>
    <rPh sb="15" eb="16">
      <t>オコナ</t>
    </rPh>
    <rPh sb="32" eb="34">
      <t>ジュウナン</t>
    </rPh>
    <rPh sb="35" eb="37">
      <t>ヘンコウ</t>
    </rPh>
    <rPh sb="44" eb="45">
      <t>サ</t>
    </rPh>
    <rPh sb="45" eb="46">
      <t>コ</t>
    </rPh>
    <rPh sb="46" eb="48">
      <t>インサツ</t>
    </rPh>
    <rPh sb="48" eb="49">
      <t>トウ</t>
    </rPh>
    <phoneticPr fontId="6"/>
  </si>
  <si>
    <t>帳票名</t>
    <phoneticPr fontId="2"/>
  </si>
  <si>
    <t>帳票出力概要</t>
    <rPh sb="0" eb="2">
      <t>チョウヒョウ</t>
    </rPh>
    <rPh sb="2" eb="4">
      <t>シュツリョク</t>
    </rPh>
    <rPh sb="4" eb="6">
      <t>ガイヨウ</t>
    </rPh>
    <phoneticPr fontId="1"/>
  </si>
  <si>
    <t>目的・用途</t>
    <rPh sb="0" eb="2">
      <t>モクテキ</t>
    </rPh>
    <rPh sb="3" eb="5">
      <t>ヨウト</t>
    </rPh>
    <phoneticPr fontId="1"/>
  </si>
  <si>
    <t>出力頻度</t>
    <rPh sb="0" eb="2">
      <t>シュツリョク</t>
    </rPh>
    <rPh sb="2" eb="4">
      <t>ヒンド</t>
    </rPh>
    <phoneticPr fontId="1"/>
  </si>
  <si>
    <t>加工作業
有無</t>
    <rPh sb="0" eb="2">
      <t>カコウ</t>
    </rPh>
    <rPh sb="2" eb="4">
      <t>サギョウ</t>
    </rPh>
    <rPh sb="5" eb="7">
      <t>ウム</t>
    </rPh>
    <phoneticPr fontId="1"/>
  </si>
  <si>
    <t>出力形式</t>
    <rPh sb="0" eb="2">
      <t>シュツリョク</t>
    </rPh>
    <rPh sb="2" eb="4">
      <t>ケイシキ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</si>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</sst>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42" formatCode="_ &quot;¥&quot;* #,##0_ ;_ &quot;¥&quot;* \-#,##0_ ;_ &quot;¥&quot;* &quot;-&quot;_ ;_ @_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0"/>
      <name val="ＭＳ ゴシック"/>
      <family val="3"/>
      <charset val="128"/>
    </font>
    <font>
      <sz val="12"/>
      <name val="MS UI Gothic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44">
    <xf numFmtId="0" fontId="0" fillId="0" borderId="0" xfId="0"/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42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42" fontId="8" fillId="0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42" fontId="10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5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 wrapText="1"/>
    </xf>
    <xf numFmtId="9" fontId="8" fillId="4" borderId="1" xfId="0" applyNumberFormat="1" applyFont="1" applyFill="1" applyBorder="1" applyAlignment="1">
      <alignment vertical="center"/>
    </xf>
    <xf numFmtId="42" fontId="8" fillId="4" borderId="1" xfId="0" applyNumberFormat="1" applyFont="1" applyFill="1" applyBorder="1" applyAlignment="1">
      <alignment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view="pageBreakPreview" zoomScale="85" zoomScaleNormal="85" zoomScaleSheetLayoutView="85" workbookViewId="0">
      <selection activeCell="L5" sqref="L5"/>
    </sheetView>
  </sheetViews>
  <sheetFormatPr defaultRowHeight="13.5" x14ac:dyDescent="0.15"/>
  <cols>
    <col min="1" max="1" width="3.25" bestFit="1" customWidth="1"/>
    <col min="2" max="2" width="6" customWidth="1"/>
    <col min="3" max="3" width="35.25" customWidth="1"/>
    <col min="4" max="4" width="42.875" customWidth="1"/>
    <col min="5" max="5" width="23" customWidth="1"/>
    <col min="6" max="7" width="10.5" customWidth="1"/>
    <col min="8" max="11" width="6.875" customWidth="1"/>
    <col min="12" max="12" width="6.75" bestFit="1" customWidth="1"/>
    <col min="14" max="16" width="16.375" customWidth="1"/>
  </cols>
  <sheetData>
    <row r="1" spans="1:16" ht="25.5" customHeight="1" x14ac:dyDescent="0.15">
      <c r="A1" s="38" t="s">
        <v>6</v>
      </c>
      <c r="B1" s="38"/>
      <c r="C1" s="38"/>
    </row>
    <row r="3" spans="1:16" ht="13.5" customHeight="1" x14ac:dyDescent="0.15">
      <c r="A3" s="36" t="s">
        <v>0</v>
      </c>
      <c r="B3" s="36" t="s">
        <v>10</v>
      </c>
      <c r="C3" s="36" t="s">
        <v>137</v>
      </c>
      <c r="D3" s="36" t="s">
        <v>138</v>
      </c>
      <c r="E3" s="36" t="s">
        <v>139</v>
      </c>
      <c r="F3" s="28" t="s">
        <v>140</v>
      </c>
      <c r="G3" s="28" t="s">
        <v>141</v>
      </c>
      <c r="H3" s="33" t="s">
        <v>142</v>
      </c>
      <c r="I3" s="34"/>
      <c r="J3" s="34"/>
      <c r="K3" s="35"/>
      <c r="L3" s="28" t="s">
        <v>143</v>
      </c>
      <c r="M3" s="30" t="s">
        <v>116</v>
      </c>
      <c r="N3" s="25" t="s">
        <v>117</v>
      </c>
      <c r="O3" s="30" t="s">
        <v>118</v>
      </c>
      <c r="P3" s="32"/>
    </row>
    <row r="4" spans="1:16" ht="36" x14ac:dyDescent="0.15">
      <c r="A4" s="37"/>
      <c r="B4" s="37"/>
      <c r="C4" s="37"/>
      <c r="D4" s="37"/>
      <c r="E4" s="37"/>
      <c r="F4" s="29"/>
      <c r="G4" s="29"/>
      <c r="H4" s="6" t="s">
        <v>3</v>
      </c>
      <c r="I4" s="6" t="s">
        <v>4</v>
      </c>
      <c r="J4" s="6" t="s">
        <v>5</v>
      </c>
      <c r="K4" s="6" t="s">
        <v>2</v>
      </c>
      <c r="L4" s="29"/>
      <c r="M4" s="31"/>
      <c r="N4" s="26" t="s">
        <v>119</v>
      </c>
      <c r="O4" s="26" t="s">
        <v>120</v>
      </c>
      <c r="P4" s="27" t="s">
        <v>121</v>
      </c>
    </row>
    <row r="5" spans="1:16" ht="26.25" customHeight="1" x14ac:dyDescent="0.15">
      <c r="A5" s="3">
        <v>1</v>
      </c>
      <c r="B5" s="3" t="s">
        <v>9</v>
      </c>
      <c r="C5" s="1" t="s">
        <v>7</v>
      </c>
      <c r="D5" s="5" t="s">
        <v>8</v>
      </c>
      <c r="E5" s="5" t="s">
        <v>11</v>
      </c>
      <c r="F5" s="4" t="s">
        <v>12</v>
      </c>
      <c r="G5" s="4" t="s">
        <v>13</v>
      </c>
      <c r="H5" s="4"/>
      <c r="I5" s="4"/>
      <c r="J5" s="4" t="s">
        <v>14</v>
      </c>
      <c r="K5" s="4"/>
      <c r="L5" s="4"/>
      <c r="M5" s="12"/>
      <c r="N5" s="12"/>
      <c r="O5" s="12"/>
      <c r="P5" s="13"/>
    </row>
    <row r="6" spans="1:16" ht="26.25" customHeight="1" x14ac:dyDescent="0.15">
      <c r="A6" s="3">
        <v>2</v>
      </c>
      <c r="B6" s="3" t="s">
        <v>22</v>
      </c>
      <c r="C6" s="1" t="s">
        <v>53</v>
      </c>
      <c r="D6" s="5" t="s">
        <v>56</v>
      </c>
      <c r="E6" s="5" t="s">
        <v>11</v>
      </c>
      <c r="F6" s="4" t="s">
        <v>12</v>
      </c>
      <c r="G6" s="4" t="s">
        <v>13</v>
      </c>
      <c r="H6" s="4"/>
      <c r="I6" s="4"/>
      <c r="J6" s="4" t="s">
        <v>14</v>
      </c>
      <c r="K6" s="4"/>
      <c r="L6" s="4"/>
      <c r="M6" s="14"/>
      <c r="N6" s="14"/>
      <c r="O6" s="14"/>
      <c r="P6" s="15"/>
    </row>
    <row r="7" spans="1:16" ht="26.25" customHeight="1" x14ac:dyDescent="0.15">
      <c r="A7" s="3">
        <v>3</v>
      </c>
      <c r="B7" s="3" t="s">
        <v>22</v>
      </c>
      <c r="C7" s="1" t="s">
        <v>54</v>
      </c>
      <c r="D7" s="5" t="s">
        <v>55</v>
      </c>
      <c r="E7" s="5" t="s">
        <v>11</v>
      </c>
      <c r="F7" s="4" t="s">
        <v>12</v>
      </c>
      <c r="G7" s="4" t="s">
        <v>13</v>
      </c>
      <c r="H7" s="4"/>
      <c r="I7" s="4"/>
      <c r="J7" s="4" t="s">
        <v>14</v>
      </c>
      <c r="K7" s="4"/>
      <c r="L7" s="4"/>
      <c r="M7" s="12"/>
      <c r="N7" s="12"/>
      <c r="O7" s="12"/>
      <c r="P7" s="13"/>
    </row>
    <row r="8" spans="1:16" ht="26.25" customHeight="1" x14ac:dyDescent="0.15">
      <c r="A8" s="3">
        <v>4</v>
      </c>
      <c r="B8" s="2" t="s">
        <v>17</v>
      </c>
      <c r="C8" s="1" t="s">
        <v>15</v>
      </c>
      <c r="D8" s="5" t="s">
        <v>16</v>
      </c>
      <c r="E8" s="5" t="s">
        <v>11</v>
      </c>
      <c r="F8" s="4" t="s">
        <v>12</v>
      </c>
      <c r="G8" s="4" t="s">
        <v>13</v>
      </c>
      <c r="H8" s="4"/>
      <c r="I8" s="4"/>
      <c r="J8" s="4" t="s">
        <v>14</v>
      </c>
      <c r="K8" s="4"/>
      <c r="L8" s="4"/>
      <c r="M8" s="12"/>
      <c r="N8" s="12"/>
      <c r="O8" s="12"/>
      <c r="P8" s="13"/>
    </row>
    <row r="9" spans="1:16" ht="26.25" customHeight="1" x14ac:dyDescent="0.15">
      <c r="A9" s="3">
        <v>5</v>
      </c>
      <c r="B9" s="2" t="s">
        <v>17</v>
      </c>
      <c r="C9" s="1" t="s">
        <v>18</v>
      </c>
      <c r="D9" s="1" t="s">
        <v>19</v>
      </c>
      <c r="E9" s="5" t="s">
        <v>11</v>
      </c>
      <c r="F9" s="4" t="s">
        <v>12</v>
      </c>
      <c r="G9" s="4" t="s">
        <v>13</v>
      </c>
      <c r="H9" s="4"/>
      <c r="I9" s="4"/>
      <c r="J9" s="4" t="s">
        <v>14</v>
      </c>
      <c r="K9" s="4"/>
      <c r="L9" s="4"/>
      <c r="M9" s="12"/>
      <c r="N9" s="12"/>
      <c r="O9" s="12"/>
      <c r="P9" s="13"/>
    </row>
    <row r="10" spans="1:16" ht="26.25" customHeight="1" x14ac:dyDescent="0.15">
      <c r="A10" s="3">
        <v>6</v>
      </c>
      <c r="B10" s="2" t="s">
        <v>22</v>
      </c>
      <c r="C10" s="1" t="s">
        <v>20</v>
      </c>
      <c r="D10" s="5" t="s">
        <v>21</v>
      </c>
      <c r="E10" s="5" t="s">
        <v>11</v>
      </c>
      <c r="F10" s="4" t="s">
        <v>12</v>
      </c>
      <c r="G10" s="4" t="s">
        <v>13</v>
      </c>
      <c r="H10" s="4"/>
      <c r="I10" s="4"/>
      <c r="J10" s="4" t="s">
        <v>14</v>
      </c>
      <c r="K10" s="4"/>
      <c r="L10" s="4"/>
      <c r="M10" s="16"/>
      <c r="N10" s="16"/>
      <c r="O10" s="16"/>
      <c r="P10" s="17"/>
    </row>
    <row r="11" spans="1:16" ht="26.25" customHeight="1" x14ac:dyDescent="0.15">
      <c r="A11" s="3">
        <v>7</v>
      </c>
      <c r="B11" s="2" t="s">
        <v>9</v>
      </c>
      <c r="C11" s="1" t="s">
        <v>109</v>
      </c>
      <c r="D11" s="1" t="s">
        <v>110</v>
      </c>
      <c r="E11" s="5" t="s">
        <v>11</v>
      </c>
      <c r="F11" s="4" t="s">
        <v>12</v>
      </c>
      <c r="G11" s="4" t="s">
        <v>13</v>
      </c>
      <c r="H11" s="4"/>
      <c r="I11" s="4"/>
      <c r="J11" s="4" t="s">
        <v>14</v>
      </c>
      <c r="K11" s="1"/>
      <c r="L11" s="4"/>
      <c r="M11" s="12"/>
      <c r="N11" s="12"/>
      <c r="O11" s="12"/>
      <c r="P11" s="13"/>
    </row>
    <row r="12" spans="1:16" ht="26.25" customHeight="1" x14ac:dyDescent="0.15">
      <c r="A12" s="3">
        <v>8</v>
      </c>
      <c r="B12" s="2" t="s">
        <v>9</v>
      </c>
      <c r="C12" s="1" t="s">
        <v>49</v>
      </c>
      <c r="D12" s="1" t="s">
        <v>50</v>
      </c>
      <c r="E12" s="5" t="s">
        <v>11</v>
      </c>
      <c r="F12" s="4" t="s">
        <v>12</v>
      </c>
      <c r="G12" s="4" t="s">
        <v>13</v>
      </c>
      <c r="H12" s="4"/>
      <c r="I12" s="4"/>
      <c r="J12" s="4" t="s">
        <v>14</v>
      </c>
      <c r="K12" s="1"/>
      <c r="L12" s="4"/>
      <c r="M12" s="12"/>
      <c r="N12" s="12"/>
      <c r="O12" s="12"/>
      <c r="P12" s="13"/>
    </row>
    <row r="13" spans="1:16" ht="26.25" customHeight="1" x14ac:dyDescent="0.15">
      <c r="A13" s="3">
        <v>9</v>
      </c>
      <c r="B13" s="2" t="s">
        <v>22</v>
      </c>
      <c r="C13" s="1" t="s">
        <v>111</v>
      </c>
      <c r="D13" s="1" t="s">
        <v>114</v>
      </c>
      <c r="E13" s="5" t="s">
        <v>11</v>
      </c>
      <c r="F13" s="4" t="s">
        <v>12</v>
      </c>
      <c r="G13" s="4" t="s">
        <v>13</v>
      </c>
      <c r="H13" s="4"/>
      <c r="I13" s="4"/>
      <c r="J13" s="4" t="s">
        <v>14</v>
      </c>
      <c r="K13" s="1"/>
      <c r="L13" s="4"/>
      <c r="M13" s="12"/>
      <c r="N13" s="12"/>
      <c r="O13" s="12"/>
      <c r="P13" s="13"/>
    </row>
    <row r="14" spans="1:16" ht="26.25" customHeight="1" x14ac:dyDescent="0.15">
      <c r="A14" s="3">
        <v>10</v>
      </c>
      <c r="B14" s="2" t="s">
        <v>22</v>
      </c>
      <c r="C14" s="1" t="s">
        <v>45</v>
      </c>
      <c r="D14" s="1" t="s">
        <v>46</v>
      </c>
      <c r="E14" s="5" t="s">
        <v>11</v>
      </c>
      <c r="F14" s="4" t="s">
        <v>12</v>
      </c>
      <c r="G14" s="4" t="s">
        <v>13</v>
      </c>
      <c r="H14" s="4"/>
      <c r="I14" s="4"/>
      <c r="J14" s="4" t="s">
        <v>14</v>
      </c>
      <c r="K14" s="1"/>
      <c r="L14" s="4"/>
      <c r="M14" s="12"/>
      <c r="N14" s="12"/>
      <c r="O14" s="12"/>
      <c r="P14" s="13"/>
    </row>
    <row r="15" spans="1:16" ht="26.25" customHeight="1" x14ac:dyDescent="0.15">
      <c r="A15" s="3">
        <v>11</v>
      </c>
      <c r="B15" s="2" t="s">
        <v>22</v>
      </c>
      <c r="C15" s="5" t="s">
        <v>47</v>
      </c>
      <c r="D15" s="1" t="s">
        <v>48</v>
      </c>
      <c r="E15" s="5" t="s">
        <v>11</v>
      </c>
      <c r="F15" s="4" t="s">
        <v>12</v>
      </c>
      <c r="G15" s="4" t="s">
        <v>13</v>
      </c>
      <c r="H15" s="4"/>
      <c r="I15" s="4"/>
      <c r="J15" s="4" t="s">
        <v>14</v>
      </c>
      <c r="K15" s="1"/>
      <c r="L15" s="4"/>
      <c r="M15" s="12"/>
      <c r="N15" s="12"/>
      <c r="O15" s="12"/>
      <c r="P15" s="13"/>
    </row>
    <row r="16" spans="1:16" ht="26.25" customHeight="1" x14ac:dyDescent="0.15">
      <c r="A16" s="3">
        <v>12</v>
      </c>
      <c r="B16" s="2" t="s">
        <v>17</v>
      </c>
      <c r="C16" s="1" t="s">
        <v>34</v>
      </c>
      <c r="D16" s="5" t="s">
        <v>35</v>
      </c>
      <c r="E16" s="5" t="s">
        <v>11</v>
      </c>
      <c r="F16" s="4" t="s">
        <v>12</v>
      </c>
      <c r="G16" s="4" t="s">
        <v>13</v>
      </c>
      <c r="H16" s="4"/>
      <c r="I16" s="4"/>
      <c r="J16" s="4" t="s">
        <v>14</v>
      </c>
      <c r="K16" s="1"/>
      <c r="L16" s="4"/>
      <c r="M16" s="12"/>
      <c r="N16" s="12"/>
      <c r="O16" s="12"/>
      <c r="P16" s="13"/>
    </row>
    <row r="17" spans="1:16" ht="26.25" customHeight="1" x14ac:dyDescent="0.15">
      <c r="A17" s="3">
        <v>13</v>
      </c>
      <c r="B17" s="2" t="s">
        <v>22</v>
      </c>
      <c r="C17" s="1" t="s">
        <v>36</v>
      </c>
      <c r="D17" s="5" t="s">
        <v>37</v>
      </c>
      <c r="E17" s="5" t="s">
        <v>11</v>
      </c>
      <c r="F17" s="4" t="s">
        <v>12</v>
      </c>
      <c r="G17" s="4" t="s">
        <v>13</v>
      </c>
      <c r="H17" s="4"/>
      <c r="I17" s="4"/>
      <c r="J17" s="4" t="s">
        <v>14</v>
      </c>
      <c r="K17" s="1"/>
      <c r="L17" s="4"/>
      <c r="M17" s="12"/>
      <c r="N17" s="12"/>
      <c r="O17" s="12"/>
      <c r="P17" s="13"/>
    </row>
    <row r="18" spans="1:16" ht="26.25" customHeight="1" x14ac:dyDescent="0.15">
      <c r="A18" s="3">
        <v>14</v>
      </c>
      <c r="B18" s="2" t="s">
        <v>22</v>
      </c>
      <c r="C18" s="1" t="s">
        <v>38</v>
      </c>
      <c r="D18" s="1" t="s">
        <v>39</v>
      </c>
      <c r="E18" s="5" t="s">
        <v>11</v>
      </c>
      <c r="F18" s="4" t="s">
        <v>12</v>
      </c>
      <c r="G18" s="4" t="s">
        <v>13</v>
      </c>
      <c r="H18" s="4"/>
      <c r="I18" s="4"/>
      <c r="J18" s="4" t="s">
        <v>14</v>
      </c>
      <c r="K18" s="1"/>
      <c r="L18" s="4"/>
      <c r="M18" s="12"/>
      <c r="N18" s="12"/>
      <c r="O18" s="12"/>
      <c r="P18" s="13"/>
    </row>
    <row r="19" spans="1:16" ht="26.25" customHeight="1" x14ac:dyDescent="0.15">
      <c r="A19" s="3">
        <v>15</v>
      </c>
      <c r="B19" s="2" t="s">
        <v>9</v>
      </c>
      <c r="C19" s="1" t="s">
        <v>23</v>
      </c>
      <c r="D19" s="1" t="s">
        <v>25</v>
      </c>
      <c r="E19" s="5" t="s">
        <v>11</v>
      </c>
      <c r="F19" s="4" t="s">
        <v>12</v>
      </c>
      <c r="G19" s="4" t="s">
        <v>13</v>
      </c>
      <c r="H19" s="4"/>
      <c r="I19" s="4"/>
      <c r="J19" s="4" t="s">
        <v>14</v>
      </c>
      <c r="K19" s="1"/>
      <c r="L19" s="4"/>
      <c r="M19" s="12"/>
      <c r="N19" s="12"/>
      <c r="O19" s="12"/>
      <c r="P19" s="13"/>
    </row>
    <row r="20" spans="1:16" ht="26.25" customHeight="1" x14ac:dyDescent="0.15">
      <c r="A20" s="3">
        <v>16</v>
      </c>
      <c r="B20" s="2" t="s">
        <v>9</v>
      </c>
      <c r="C20" s="1" t="s">
        <v>24</v>
      </c>
      <c r="D20" s="1" t="s">
        <v>26</v>
      </c>
      <c r="E20" s="5" t="s">
        <v>11</v>
      </c>
      <c r="F20" s="4" t="s">
        <v>12</v>
      </c>
      <c r="G20" s="4" t="s">
        <v>13</v>
      </c>
      <c r="H20" s="4"/>
      <c r="I20" s="4"/>
      <c r="J20" s="4" t="s">
        <v>14</v>
      </c>
      <c r="K20" s="1"/>
      <c r="L20" s="4"/>
      <c r="M20" s="12"/>
      <c r="N20" s="12"/>
      <c r="O20" s="12"/>
      <c r="P20" s="13"/>
    </row>
    <row r="21" spans="1:16" ht="26.25" customHeight="1" x14ac:dyDescent="0.15">
      <c r="A21" s="3">
        <v>17</v>
      </c>
      <c r="B21" s="2" t="s">
        <v>17</v>
      </c>
      <c r="C21" s="1" t="s">
        <v>27</v>
      </c>
      <c r="D21" s="1" t="s">
        <v>28</v>
      </c>
      <c r="E21" s="5" t="s">
        <v>11</v>
      </c>
      <c r="F21" s="4" t="s">
        <v>12</v>
      </c>
      <c r="G21" s="4" t="s">
        <v>13</v>
      </c>
      <c r="H21" s="4"/>
      <c r="I21" s="4"/>
      <c r="J21" s="4" t="s">
        <v>14</v>
      </c>
      <c r="K21" s="1"/>
      <c r="L21" s="4"/>
      <c r="M21" s="12"/>
      <c r="N21" s="12"/>
      <c r="O21" s="12"/>
      <c r="P21" s="13"/>
    </row>
    <row r="22" spans="1:16" ht="26.25" customHeight="1" x14ac:dyDescent="0.15">
      <c r="A22" s="3">
        <v>18</v>
      </c>
      <c r="B22" s="2" t="s">
        <v>9</v>
      </c>
      <c r="C22" s="1" t="s">
        <v>40</v>
      </c>
      <c r="D22" s="1" t="s">
        <v>33</v>
      </c>
      <c r="E22" s="5" t="s">
        <v>11</v>
      </c>
      <c r="F22" s="4" t="s">
        <v>12</v>
      </c>
      <c r="G22" s="4" t="s">
        <v>13</v>
      </c>
      <c r="H22" s="4"/>
      <c r="I22" s="4"/>
      <c r="J22" s="4" t="s">
        <v>14</v>
      </c>
      <c r="K22" s="1"/>
      <c r="L22" s="4"/>
      <c r="M22" s="12"/>
      <c r="N22" s="12"/>
      <c r="O22" s="12"/>
      <c r="P22" s="13"/>
    </row>
    <row r="23" spans="1:16" ht="26.25" customHeight="1" x14ac:dyDescent="0.15">
      <c r="A23" s="3">
        <v>19</v>
      </c>
      <c r="B23" s="2" t="s">
        <v>22</v>
      </c>
      <c r="C23" s="1" t="s">
        <v>41</v>
      </c>
      <c r="D23" s="1" t="s">
        <v>42</v>
      </c>
      <c r="E23" s="5" t="s">
        <v>11</v>
      </c>
      <c r="F23" s="4" t="s">
        <v>12</v>
      </c>
      <c r="G23" s="4" t="s">
        <v>13</v>
      </c>
      <c r="H23" s="4"/>
      <c r="I23" s="4"/>
      <c r="J23" s="4" t="s">
        <v>14</v>
      </c>
      <c r="K23" s="1"/>
      <c r="L23" s="4"/>
      <c r="M23" s="12"/>
      <c r="N23" s="12"/>
      <c r="O23" s="12"/>
      <c r="P23" s="13"/>
    </row>
    <row r="24" spans="1:16" ht="26.25" customHeight="1" x14ac:dyDescent="0.15">
      <c r="A24" s="3">
        <v>20</v>
      </c>
      <c r="B24" s="2" t="s">
        <v>22</v>
      </c>
      <c r="C24" s="1" t="s">
        <v>43</v>
      </c>
      <c r="D24" s="1" t="s">
        <v>44</v>
      </c>
      <c r="E24" s="5" t="s">
        <v>11</v>
      </c>
      <c r="F24" s="4" t="s">
        <v>12</v>
      </c>
      <c r="G24" s="4" t="s">
        <v>13</v>
      </c>
      <c r="H24" s="4"/>
      <c r="I24" s="4"/>
      <c r="J24" s="4" t="s">
        <v>14</v>
      </c>
      <c r="K24" s="1"/>
      <c r="L24" s="4"/>
      <c r="M24" s="12"/>
      <c r="N24" s="12"/>
      <c r="O24" s="12"/>
      <c r="P24" s="13"/>
    </row>
    <row r="25" spans="1:16" ht="26.25" customHeight="1" x14ac:dyDescent="0.15">
      <c r="A25" s="3">
        <v>21</v>
      </c>
      <c r="B25" s="2" t="s">
        <v>9</v>
      </c>
      <c r="C25" s="1" t="s">
        <v>29</v>
      </c>
      <c r="D25" s="1" t="s">
        <v>30</v>
      </c>
      <c r="E25" s="5" t="s">
        <v>11</v>
      </c>
      <c r="F25" s="4" t="s">
        <v>12</v>
      </c>
      <c r="G25" s="4" t="s">
        <v>13</v>
      </c>
      <c r="H25" s="4"/>
      <c r="I25" s="4"/>
      <c r="J25" s="4" t="s">
        <v>14</v>
      </c>
      <c r="K25" s="1"/>
      <c r="L25" s="4"/>
      <c r="M25" s="12"/>
      <c r="N25" s="12"/>
      <c r="O25" s="12"/>
      <c r="P25" s="13"/>
    </row>
    <row r="26" spans="1:16" ht="26.25" customHeight="1" x14ac:dyDescent="0.15">
      <c r="A26" s="3">
        <v>22</v>
      </c>
      <c r="B26" s="2" t="s">
        <v>22</v>
      </c>
      <c r="C26" s="1" t="s">
        <v>31</v>
      </c>
      <c r="D26" s="1" t="s">
        <v>32</v>
      </c>
      <c r="E26" s="5" t="s">
        <v>11</v>
      </c>
      <c r="F26" s="4" t="s">
        <v>12</v>
      </c>
      <c r="G26" s="4" t="s">
        <v>13</v>
      </c>
      <c r="H26" s="4"/>
      <c r="I26" s="4"/>
      <c r="J26" s="4" t="s">
        <v>14</v>
      </c>
      <c r="K26" s="1"/>
      <c r="L26" s="4"/>
      <c r="M26" s="12"/>
      <c r="N26" s="12"/>
      <c r="O26" s="12"/>
      <c r="P26" s="13"/>
    </row>
    <row r="27" spans="1:16" ht="26.25" customHeight="1" x14ac:dyDescent="0.15">
      <c r="A27" s="3">
        <v>23</v>
      </c>
      <c r="B27" s="2" t="s">
        <v>17</v>
      </c>
      <c r="C27" s="1" t="s">
        <v>51</v>
      </c>
      <c r="D27" s="1" t="s">
        <v>52</v>
      </c>
      <c r="E27" s="5" t="s">
        <v>11</v>
      </c>
      <c r="F27" s="4" t="s">
        <v>12</v>
      </c>
      <c r="G27" s="4" t="s">
        <v>13</v>
      </c>
      <c r="H27" s="4"/>
      <c r="I27" s="4"/>
      <c r="J27" s="4" t="s">
        <v>14</v>
      </c>
      <c r="K27" s="1"/>
      <c r="L27" s="4"/>
      <c r="M27" s="12"/>
      <c r="N27" s="12"/>
      <c r="O27" s="12"/>
      <c r="P27" s="13"/>
    </row>
    <row r="28" spans="1:16" ht="26.25" customHeight="1" x14ac:dyDescent="0.15">
      <c r="A28" s="3">
        <v>24</v>
      </c>
      <c r="B28" s="2" t="s">
        <v>9</v>
      </c>
      <c r="C28" s="1" t="s">
        <v>57</v>
      </c>
      <c r="D28" s="1" t="s">
        <v>58</v>
      </c>
      <c r="E28" s="5" t="s">
        <v>11</v>
      </c>
      <c r="F28" s="4" t="s">
        <v>12</v>
      </c>
      <c r="G28" s="4" t="s">
        <v>13</v>
      </c>
      <c r="H28" s="4"/>
      <c r="I28" s="4"/>
      <c r="J28" s="4" t="s">
        <v>14</v>
      </c>
      <c r="K28" s="1"/>
      <c r="L28" s="4"/>
      <c r="M28" s="12"/>
      <c r="N28" s="12"/>
      <c r="O28" s="12"/>
      <c r="P28" s="13"/>
    </row>
    <row r="29" spans="1:16" ht="26.25" customHeight="1" x14ac:dyDescent="0.15">
      <c r="A29" s="3">
        <v>25</v>
      </c>
      <c r="B29" s="2" t="s">
        <v>9</v>
      </c>
      <c r="C29" s="1" t="s">
        <v>59</v>
      </c>
      <c r="D29" s="1" t="s">
        <v>60</v>
      </c>
      <c r="E29" s="5" t="s">
        <v>11</v>
      </c>
      <c r="F29" s="4" t="s">
        <v>12</v>
      </c>
      <c r="G29" s="4" t="s">
        <v>13</v>
      </c>
      <c r="H29" s="4"/>
      <c r="I29" s="4"/>
      <c r="J29" s="4" t="s">
        <v>14</v>
      </c>
      <c r="K29" s="1"/>
      <c r="L29" s="4"/>
      <c r="M29" s="12"/>
      <c r="N29" s="12"/>
      <c r="O29" s="12"/>
      <c r="P29" s="13"/>
    </row>
    <row r="30" spans="1:16" ht="26.25" customHeight="1" x14ac:dyDescent="0.15">
      <c r="A30" s="3">
        <v>26</v>
      </c>
      <c r="B30" s="2" t="s">
        <v>9</v>
      </c>
      <c r="C30" s="1" t="s">
        <v>61</v>
      </c>
      <c r="D30" s="1" t="s">
        <v>62</v>
      </c>
      <c r="E30" s="5" t="s">
        <v>11</v>
      </c>
      <c r="F30" s="4" t="s">
        <v>12</v>
      </c>
      <c r="G30" s="4" t="s">
        <v>13</v>
      </c>
      <c r="H30" s="4"/>
      <c r="I30" s="4"/>
      <c r="J30" s="4" t="s">
        <v>14</v>
      </c>
      <c r="K30" s="1"/>
      <c r="L30" s="4"/>
      <c r="M30" s="12"/>
      <c r="N30" s="12"/>
      <c r="O30" s="12"/>
      <c r="P30" s="13"/>
    </row>
    <row r="31" spans="1:16" ht="26.25" customHeight="1" x14ac:dyDescent="0.15">
      <c r="A31" s="3">
        <v>27</v>
      </c>
      <c r="B31" s="2" t="s">
        <v>9</v>
      </c>
      <c r="C31" s="1" t="s">
        <v>63</v>
      </c>
      <c r="D31" s="1" t="s">
        <v>64</v>
      </c>
      <c r="E31" s="5" t="s">
        <v>11</v>
      </c>
      <c r="F31" s="4" t="s">
        <v>12</v>
      </c>
      <c r="G31" s="4" t="s">
        <v>13</v>
      </c>
      <c r="H31" s="4"/>
      <c r="I31" s="4"/>
      <c r="J31" s="4" t="s">
        <v>14</v>
      </c>
      <c r="K31" s="1"/>
      <c r="L31" s="4"/>
      <c r="M31" s="12"/>
      <c r="N31" s="12"/>
      <c r="O31" s="12"/>
      <c r="P31" s="13"/>
    </row>
    <row r="32" spans="1:16" ht="26.25" customHeight="1" x14ac:dyDescent="0.15">
      <c r="A32" s="3">
        <v>28</v>
      </c>
      <c r="B32" s="2" t="s">
        <v>17</v>
      </c>
      <c r="C32" s="1" t="s">
        <v>66</v>
      </c>
      <c r="D32" s="1" t="s">
        <v>65</v>
      </c>
      <c r="E32" s="5" t="s">
        <v>11</v>
      </c>
      <c r="F32" s="4" t="s">
        <v>12</v>
      </c>
      <c r="G32" s="4" t="s">
        <v>13</v>
      </c>
      <c r="H32" s="4"/>
      <c r="I32" s="4"/>
      <c r="J32" s="4" t="s">
        <v>14</v>
      </c>
      <c r="K32" s="1"/>
      <c r="L32" s="4"/>
      <c r="M32" s="12"/>
      <c r="N32" s="12"/>
      <c r="O32" s="12"/>
      <c r="P32" s="13"/>
    </row>
    <row r="33" spans="1:16" ht="26.25" customHeight="1" x14ac:dyDescent="0.15">
      <c r="A33" s="3">
        <v>29</v>
      </c>
      <c r="B33" s="2" t="s">
        <v>17</v>
      </c>
      <c r="C33" s="5" t="s">
        <v>115</v>
      </c>
      <c r="D33" s="1" t="s">
        <v>65</v>
      </c>
      <c r="E33" s="5" t="s">
        <v>11</v>
      </c>
      <c r="F33" s="4" t="s">
        <v>12</v>
      </c>
      <c r="G33" s="4" t="s">
        <v>13</v>
      </c>
      <c r="H33" s="4"/>
      <c r="I33" s="4"/>
      <c r="J33" s="4" t="s">
        <v>14</v>
      </c>
      <c r="K33" s="1"/>
      <c r="L33" s="4"/>
      <c r="M33" s="12"/>
      <c r="N33" s="12"/>
      <c r="O33" s="12"/>
      <c r="P33" s="13"/>
    </row>
    <row r="34" spans="1:16" ht="26.25" customHeight="1" x14ac:dyDescent="0.15">
      <c r="A34" s="3">
        <v>30</v>
      </c>
      <c r="B34" s="3" t="s">
        <v>108</v>
      </c>
      <c r="C34" s="7" t="s">
        <v>112</v>
      </c>
      <c r="D34" s="1" t="s">
        <v>113</v>
      </c>
      <c r="E34" s="5" t="s">
        <v>11</v>
      </c>
      <c r="F34" s="4" t="s">
        <v>12</v>
      </c>
      <c r="G34" s="4" t="s">
        <v>13</v>
      </c>
      <c r="H34" s="4"/>
      <c r="I34" s="4"/>
      <c r="J34" s="4" t="s">
        <v>14</v>
      </c>
      <c r="K34" s="1"/>
      <c r="L34" s="4"/>
      <c r="M34" s="12"/>
      <c r="N34" s="12"/>
      <c r="O34" s="12"/>
      <c r="P34" s="13"/>
    </row>
    <row r="35" spans="1:16" ht="26.25" customHeight="1" x14ac:dyDescent="0.15">
      <c r="A35" s="3">
        <v>30</v>
      </c>
      <c r="B35" s="4" t="s">
        <v>9</v>
      </c>
      <c r="C35" s="1" t="s">
        <v>132</v>
      </c>
      <c r="D35" s="1" t="s">
        <v>133</v>
      </c>
      <c r="E35" s="5" t="s">
        <v>11</v>
      </c>
      <c r="F35" s="4" t="s">
        <v>12</v>
      </c>
      <c r="G35" s="4" t="s">
        <v>13</v>
      </c>
      <c r="H35" s="4"/>
      <c r="I35" s="4"/>
      <c r="J35" s="4" t="s">
        <v>14</v>
      </c>
      <c r="K35" s="1"/>
      <c r="L35" s="4"/>
      <c r="M35" s="12"/>
      <c r="N35" s="12"/>
      <c r="O35" s="12"/>
      <c r="P35" s="13"/>
    </row>
    <row r="36" spans="1:16" ht="28.5" customHeight="1" x14ac:dyDescent="0.15">
      <c r="M36" s="21" t="s">
        <v>124</v>
      </c>
      <c r="N36" s="22">
        <f>COUNTIF($M$5:$M$20,M36)</f>
        <v>0</v>
      </c>
      <c r="O36" s="19" t="s">
        <v>125</v>
      </c>
      <c r="P36" s="20">
        <f>SUMIF(M20:M34,"必須",P20:P34)</f>
        <v>0</v>
      </c>
    </row>
    <row r="37" spans="1:16" ht="28.5" customHeight="1" x14ac:dyDescent="0.15">
      <c r="M37" s="21" t="s">
        <v>126</v>
      </c>
      <c r="N37" s="22">
        <f>COUNTIF($M$5:$M$20,M37)</f>
        <v>0</v>
      </c>
      <c r="O37" s="19" t="s">
        <v>127</v>
      </c>
      <c r="P37" s="20">
        <f>SUMIF(M21:M35,"任意",P21:P35)</f>
        <v>0</v>
      </c>
    </row>
    <row r="38" spans="1:16" ht="28.5" customHeight="1" x14ac:dyDescent="0.15">
      <c r="M38" s="21" t="s">
        <v>128</v>
      </c>
      <c r="N38" s="22">
        <f>COUNTIF($M$5:$M$20,M38)</f>
        <v>0</v>
      </c>
      <c r="O38" s="18" t="s">
        <v>129</v>
      </c>
      <c r="P38" s="23" t="e">
        <f>(N36+N37)/SUM(N36:N39)</f>
        <v>#DIV/0!</v>
      </c>
    </row>
    <row r="39" spans="1:16" ht="28.5" customHeight="1" x14ac:dyDescent="0.15">
      <c r="M39" s="21" t="s">
        <v>130</v>
      </c>
      <c r="N39" s="22">
        <f>COUNTIF($M$5:$M$20,M39)</f>
        <v>0</v>
      </c>
      <c r="O39" s="10"/>
      <c r="P39" s="11"/>
    </row>
  </sheetData>
  <mergeCells count="12">
    <mergeCell ref="E3:E4"/>
    <mergeCell ref="A1:C1"/>
    <mergeCell ref="B3:B4"/>
    <mergeCell ref="A3:A4"/>
    <mergeCell ref="C3:C4"/>
    <mergeCell ref="D3:D4"/>
    <mergeCell ref="G3:G4"/>
    <mergeCell ref="M3:M4"/>
    <mergeCell ref="O3:P3"/>
    <mergeCell ref="F3:F4"/>
    <mergeCell ref="H3:K3"/>
    <mergeCell ref="L3:L4"/>
  </mergeCells>
  <phoneticPr fontId="6"/>
  <pageMargins left="0.70866141732283472" right="0.70866141732283472" top="0.74803149606299213" bottom="0.74803149606299213" header="0.31496062992125984" footer="0.31496062992125984"/>
  <pageSetup paperSize="9" scale="51" orientation="landscape" cellComments="asDisplayed" r:id="rId1"/>
  <headerFooter>
    <oddHeader>&amp;R様式5　帳票・データ一覧　&amp;A　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BreakPreview" zoomScale="85" zoomScaleNormal="85" zoomScaleSheetLayoutView="85" workbookViewId="0">
      <selection activeCell="L13" sqref="L13"/>
    </sheetView>
  </sheetViews>
  <sheetFormatPr defaultRowHeight="13.5" x14ac:dyDescent="0.15"/>
  <cols>
    <col min="1" max="1" width="3.25" bestFit="1" customWidth="1"/>
    <col min="2" max="2" width="6" customWidth="1"/>
    <col min="3" max="3" width="35.25" customWidth="1"/>
    <col min="4" max="4" width="42.875" customWidth="1"/>
    <col min="5" max="5" width="23" customWidth="1"/>
    <col min="6" max="7" width="10.5" customWidth="1"/>
    <col min="8" max="11" width="6.875" customWidth="1"/>
    <col min="12" max="12" width="26.625" customWidth="1"/>
    <col min="13" max="13" width="16.125" style="10" bestFit="1" customWidth="1"/>
    <col min="14" max="14" width="27.125" style="10" bestFit="1" customWidth="1"/>
    <col min="15" max="15" width="25" style="10" bestFit="1" customWidth="1"/>
    <col min="16" max="16" width="13.875" style="11" bestFit="1" customWidth="1"/>
  </cols>
  <sheetData>
    <row r="1" spans="1:16" ht="25.5" customHeight="1" x14ac:dyDescent="0.15">
      <c r="A1" s="38" t="s">
        <v>82</v>
      </c>
      <c r="B1" s="38"/>
      <c r="C1" s="38"/>
    </row>
    <row r="3" spans="1:16" ht="13.5" customHeight="1" x14ac:dyDescent="0.15">
      <c r="A3" s="36" t="s">
        <v>0</v>
      </c>
      <c r="B3" s="36" t="s">
        <v>10</v>
      </c>
      <c r="C3" s="36" t="s">
        <v>137</v>
      </c>
      <c r="D3" s="36" t="s">
        <v>138</v>
      </c>
      <c r="E3" s="36" t="s">
        <v>139</v>
      </c>
      <c r="F3" s="28" t="s">
        <v>140</v>
      </c>
      <c r="G3" s="28" t="s">
        <v>141</v>
      </c>
      <c r="H3" s="33" t="s">
        <v>142</v>
      </c>
      <c r="I3" s="34"/>
      <c r="J3" s="34"/>
      <c r="K3" s="35"/>
      <c r="L3" s="28" t="s">
        <v>143</v>
      </c>
      <c r="M3" s="30" t="s">
        <v>116</v>
      </c>
      <c r="N3" s="25" t="s">
        <v>117</v>
      </c>
      <c r="O3" s="30" t="s">
        <v>118</v>
      </c>
      <c r="P3" s="32"/>
    </row>
    <row r="4" spans="1:16" ht="23.25" customHeight="1" x14ac:dyDescent="0.15">
      <c r="A4" s="37"/>
      <c r="B4" s="37"/>
      <c r="C4" s="37"/>
      <c r="D4" s="37"/>
      <c r="E4" s="37"/>
      <c r="F4" s="29"/>
      <c r="G4" s="29"/>
      <c r="H4" s="6" t="s">
        <v>3</v>
      </c>
      <c r="I4" s="6" t="s">
        <v>4</v>
      </c>
      <c r="J4" s="6" t="s">
        <v>5</v>
      </c>
      <c r="K4" s="6" t="s">
        <v>2</v>
      </c>
      <c r="L4" s="29"/>
      <c r="M4" s="31"/>
      <c r="N4" s="26" t="s">
        <v>119</v>
      </c>
      <c r="O4" s="26" t="s">
        <v>120</v>
      </c>
      <c r="P4" s="27" t="s">
        <v>121</v>
      </c>
    </row>
    <row r="5" spans="1:16" ht="26.25" customHeight="1" x14ac:dyDescent="0.15">
      <c r="A5" s="3">
        <v>1</v>
      </c>
      <c r="B5" s="3" t="s">
        <v>9</v>
      </c>
      <c r="C5" s="1" t="s">
        <v>1</v>
      </c>
      <c r="D5" s="5" t="s">
        <v>105</v>
      </c>
      <c r="E5" s="5" t="s">
        <v>67</v>
      </c>
      <c r="F5" s="4" t="s">
        <v>68</v>
      </c>
      <c r="G5" s="4" t="s">
        <v>73</v>
      </c>
      <c r="H5" s="4" t="s">
        <v>14</v>
      </c>
      <c r="I5" s="4" t="s">
        <v>14</v>
      </c>
      <c r="J5" s="4"/>
      <c r="K5" s="4"/>
      <c r="L5" s="41" t="s">
        <v>136</v>
      </c>
      <c r="M5" s="12"/>
      <c r="N5" s="12"/>
      <c r="O5" s="12"/>
      <c r="P5" s="13"/>
    </row>
    <row r="6" spans="1:16" ht="26.25" customHeight="1" x14ac:dyDescent="0.15">
      <c r="A6" s="3">
        <v>2</v>
      </c>
      <c r="B6" s="3" t="s">
        <v>9</v>
      </c>
      <c r="C6" s="1" t="s">
        <v>69</v>
      </c>
      <c r="D6" s="5" t="s">
        <v>70</v>
      </c>
      <c r="E6" s="5" t="s">
        <v>71</v>
      </c>
      <c r="F6" s="4" t="s">
        <v>72</v>
      </c>
      <c r="G6" s="4" t="s">
        <v>73</v>
      </c>
      <c r="H6" s="4" t="s">
        <v>14</v>
      </c>
      <c r="I6" s="4"/>
      <c r="J6" s="4" t="s">
        <v>14</v>
      </c>
      <c r="K6" s="4"/>
      <c r="L6" s="42"/>
      <c r="M6" s="14"/>
      <c r="N6" s="14"/>
      <c r="O6" s="14"/>
      <c r="P6" s="15"/>
    </row>
    <row r="7" spans="1:16" ht="26.25" customHeight="1" x14ac:dyDescent="0.15">
      <c r="A7" s="3">
        <v>3</v>
      </c>
      <c r="B7" s="3" t="s">
        <v>9</v>
      </c>
      <c r="C7" s="1" t="s">
        <v>74</v>
      </c>
      <c r="D7" s="5" t="s">
        <v>75</v>
      </c>
      <c r="E7" s="5" t="s">
        <v>76</v>
      </c>
      <c r="F7" s="4" t="s">
        <v>68</v>
      </c>
      <c r="G7" s="4" t="s">
        <v>73</v>
      </c>
      <c r="H7" s="4" t="s">
        <v>14</v>
      </c>
      <c r="I7" s="4"/>
      <c r="J7" s="4"/>
      <c r="K7" s="4"/>
      <c r="L7" s="43"/>
      <c r="M7" s="12"/>
      <c r="N7" s="12"/>
      <c r="O7" s="12"/>
      <c r="P7" s="13"/>
    </row>
    <row r="8" spans="1:16" ht="26.25" customHeight="1" x14ac:dyDescent="0.15">
      <c r="A8" s="3">
        <v>4</v>
      </c>
      <c r="B8" s="4" t="s">
        <v>91</v>
      </c>
      <c r="C8" s="1" t="s">
        <v>131</v>
      </c>
      <c r="D8" s="5" t="s">
        <v>134</v>
      </c>
      <c r="E8" s="5" t="s">
        <v>135</v>
      </c>
      <c r="F8" s="4" t="s">
        <v>68</v>
      </c>
      <c r="G8" s="4" t="s">
        <v>13</v>
      </c>
      <c r="H8" s="4"/>
      <c r="I8" s="4"/>
      <c r="J8" s="4"/>
      <c r="K8" s="4" t="s">
        <v>104</v>
      </c>
      <c r="L8" s="4"/>
      <c r="M8" s="12"/>
      <c r="N8" s="12"/>
      <c r="O8" s="12"/>
      <c r="P8" s="13"/>
    </row>
    <row r="9" spans="1:16" ht="26.25" customHeight="1" x14ac:dyDescent="0.15">
      <c r="A9" s="3">
        <v>5</v>
      </c>
      <c r="B9" s="2" t="s">
        <v>9</v>
      </c>
      <c r="C9" s="1" t="s">
        <v>77</v>
      </c>
      <c r="D9" s="5" t="s">
        <v>78</v>
      </c>
      <c r="E9" s="5" t="s">
        <v>100</v>
      </c>
      <c r="F9" s="4" t="s">
        <v>72</v>
      </c>
      <c r="G9" s="4" t="s">
        <v>13</v>
      </c>
      <c r="H9" s="4" t="s">
        <v>14</v>
      </c>
      <c r="I9" s="4"/>
      <c r="J9" s="4"/>
      <c r="K9" s="4"/>
      <c r="L9" s="4"/>
      <c r="M9" s="12"/>
      <c r="N9" s="12"/>
      <c r="O9" s="12"/>
      <c r="P9" s="13"/>
    </row>
    <row r="10" spans="1:16" ht="26.25" customHeight="1" x14ac:dyDescent="0.15">
      <c r="A10" s="3">
        <v>6</v>
      </c>
      <c r="B10" s="2" t="s">
        <v>22</v>
      </c>
      <c r="C10" s="1" t="s">
        <v>79</v>
      </c>
      <c r="D10" s="1" t="s">
        <v>80</v>
      </c>
      <c r="E10" s="5" t="s">
        <v>81</v>
      </c>
      <c r="F10" s="4" t="s">
        <v>68</v>
      </c>
      <c r="G10" s="4" t="s">
        <v>73</v>
      </c>
      <c r="H10" s="4"/>
      <c r="I10" s="4"/>
      <c r="J10" s="4"/>
      <c r="K10" s="4" t="s">
        <v>14</v>
      </c>
      <c r="L10" s="4"/>
      <c r="M10" s="12"/>
      <c r="N10" s="12"/>
      <c r="O10" s="12"/>
      <c r="P10" s="13"/>
    </row>
    <row r="11" spans="1:16" ht="26.25" customHeight="1" x14ac:dyDescent="0.15">
      <c r="A11" s="3">
        <v>7</v>
      </c>
      <c r="B11" s="2" t="s">
        <v>9</v>
      </c>
      <c r="C11" s="1" t="s">
        <v>106</v>
      </c>
      <c r="D11" s="5" t="s">
        <v>83</v>
      </c>
      <c r="E11" s="5" t="s">
        <v>84</v>
      </c>
      <c r="F11" s="4" t="s">
        <v>85</v>
      </c>
      <c r="G11" s="4" t="s">
        <v>73</v>
      </c>
      <c r="H11" s="4"/>
      <c r="I11" s="4"/>
      <c r="J11" s="4"/>
      <c r="K11" s="4" t="s">
        <v>14</v>
      </c>
      <c r="L11" s="4"/>
      <c r="M11" s="16"/>
      <c r="N11" s="16"/>
      <c r="O11" s="16"/>
      <c r="P11" s="17"/>
    </row>
    <row r="12" spans="1:16" ht="26.25" customHeight="1" x14ac:dyDescent="0.15">
      <c r="A12" s="3">
        <v>8</v>
      </c>
      <c r="B12" s="2" t="s">
        <v>17</v>
      </c>
      <c r="C12" s="1" t="s">
        <v>86</v>
      </c>
      <c r="D12" s="1" t="s">
        <v>87</v>
      </c>
      <c r="E12" s="5" t="s">
        <v>107</v>
      </c>
      <c r="F12" s="4" t="s">
        <v>68</v>
      </c>
      <c r="G12" s="4" t="s">
        <v>90</v>
      </c>
      <c r="H12" s="4"/>
      <c r="I12" s="4"/>
      <c r="J12" s="4"/>
      <c r="K12" s="4" t="s">
        <v>14</v>
      </c>
      <c r="L12" s="4"/>
      <c r="M12" s="12"/>
      <c r="N12" s="12"/>
      <c r="O12" s="12"/>
      <c r="P12" s="13"/>
    </row>
    <row r="13" spans="1:16" ht="26.25" customHeight="1" x14ac:dyDescent="0.15">
      <c r="A13" s="3">
        <v>9</v>
      </c>
      <c r="B13" s="2" t="s">
        <v>9</v>
      </c>
      <c r="C13" s="1" t="s">
        <v>88</v>
      </c>
      <c r="D13" s="1" t="s">
        <v>89</v>
      </c>
      <c r="E13" s="5" t="s">
        <v>107</v>
      </c>
      <c r="F13" s="4" t="s">
        <v>85</v>
      </c>
      <c r="G13" s="4" t="s">
        <v>73</v>
      </c>
      <c r="H13" s="4"/>
      <c r="I13" s="4"/>
      <c r="J13" s="4"/>
      <c r="K13" s="4" t="s">
        <v>14</v>
      </c>
      <c r="L13" s="4"/>
      <c r="M13" s="12"/>
      <c r="N13" s="12"/>
      <c r="O13" s="12"/>
      <c r="P13" s="13"/>
    </row>
    <row r="14" spans="1:16" ht="26.25" customHeight="1" x14ac:dyDescent="0.15">
      <c r="A14" s="3">
        <v>10</v>
      </c>
      <c r="B14" s="9" t="s">
        <v>96</v>
      </c>
      <c r="C14" s="8" t="s">
        <v>97</v>
      </c>
      <c r="D14" s="5" t="s">
        <v>102</v>
      </c>
      <c r="E14" s="5" t="s">
        <v>100</v>
      </c>
      <c r="F14" s="4" t="s">
        <v>85</v>
      </c>
      <c r="G14" s="4" t="s">
        <v>73</v>
      </c>
      <c r="H14" s="4"/>
      <c r="I14" s="4"/>
      <c r="J14" s="4" t="s">
        <v>104</v>
      </c>
      <c r="K14" s="1"/>
      <c r="L14" s="4"/>
      <c r="M14" s="12"/>
      <c r="N14" s="12"/>
      <c r="O14" s="12"/>
      <c r="P14" s="13"/>
    </row>
    <row r="15" spans="1:16" ht="26.25" customHeight="1" x14ac:dyDescent="0.15">
      <c r="A15" s="3">
        <v>11</v>
      </c>
      <c r="B15" s="9" t="s">
        <v>98</v>
      </c>
      <c r="C15" s="8" t="s">
        <v>103</v>
      </c>
      <c r="D15" s="5" t="s">
        <v>99</v>
      </c>
      <c r="E15" s="5" t="s">
        <v>100</v>
      </c>
      <c r="F15" s="4" t="s">
        <v>85</v>
      </c>
      <c r="G15" s="4" t="s">
        <v>73</v>
      </c>
      <c r="H15" s="4"/>
      <c r="I15" s="4"/>
      <c r="J15" s="4" t="s">
        <v>104</v>
      </c>
      <c r="K15" s="1"/>
      <c r="L15" s="4"/>
      <c r="M15" s="12"/>
      <c r="N15" s="12"/>
      <c r="O15" s="12"/>
      <c r="P15" s="13"/>
    </row>
    <row r="16" spans="1:16" ht="26.25" customHeight="1" x14ac:dyDescent="0.15">
      <c r="A16" s="3">
        <v>12</v>
      </c>
      <c r="B16" s="2" t="s">
        <v>9</v>
      </c>
      <c r="C16" s="1" t="s">
        <v>93</v>
      </c>
      <c r="D16" s="1" t="s">
        <v>95</v>
      </c>
      <c r="E16" s="5" t="s">
        <v>100</v>
      </c>
      <c r="F16" s="4" t="s">
        <v>85</v>
      </c>
      <c r="G16" s="4" t="s">
        <v>73</v>
      </c>
      <c r="H16" s="4"/>
      <c r="I16" s="4"/>
      <c r="J16" s="4" t="s">
        <v>104</v>
      </c>
      <c r="K16" s="1"/>
      <c r="L16" s="4"/>
      <c r="M16" s="12"/>
      <c r="N16" s="12"/>
      <c r="O16" s="12"/>
      <c r="P16" s="13"/>
    </row>
    <row r="17" spans="1:16" ht="26.25" customHeight="1" x14ac:dyDescent="0.15">
      <c r="A17" s="3">
        <v>13</v>
      </c>
      <c r="B17" s="2" t="s">
        <v>91</v>
      </c>
      <c r="C17" s="1" t="s">
        <v>92</v>
      </c>
      <c r="D17" s="5" t="s">
        <v>94</v>
      </c>
      <c r="E17" s="5" t="s">
        <v>101</v>
      </c>
      <c r="F17" s="4" t="s">
        <v>85</v>
      </c>
      <c r="G17" s="4" t="s">
        <v>73</v>
      </c>
      <c r="H17" s="4"/>
      <c r="I17" s="4"/>
      <c r="J17" s="4" t="s">
        <v>104</v>
      </c>
      <c r="K17" s="1"/>
      <c r="L17" s="4"/>
      <c r="M17" s="12"/>
      <c r="N17" s="12"/>
      <c r="O17" s="12"/>
      <c r="P17" s="13"/>
    </row>
    <row r="18" spans="1:16" ht="26.25" customHeight="1" x14ac:dyDescent="0.15">
      <c r="A18" s="3"/>
      <c r="B18" s="2"/>
      <c r="C18" s="1"/>
      <c r="D18" s="1"/>
      <c r="E18" s="5"/>
      <c r="F18" s="4"/>
      <c r="G18" s="4"/>
      <c r="H18" s="4"/>
      <c r="I18" s="4"/>
      <c r="J18" s="4"/>
      <c r="K18" s="1"/>
      <c r="L18" s="4"/>
      <c r="M18" s="12"/>
      <c r="N18" s="12"/>
      <c r="O18" s="12"/>
      <c r="P18" s="13"/>
    </row>
    <row r="19" spans="1:16" ht="26.25" customHeight="1" x14ac:dyDescent="0.15">
      <c r="A19" s="3"/>
      <c r="B19" s="2"/>
      <c r="C19" s="1"/>
      <c r="D19" s="1"/>
      <c r="E19" s="5"/>
      <c r="F19" s="4"/>
      <c r="G19" s="4"/>
      <c r="H19" s="4"/>
      <c r="I19" s="4"/>
      <c r="J19" s="4"/>
      <c r="K19" s="1"/>
      <c r="L19" s="4"/>
      <c r="M19" s="12"/>
      <c r="N19" s="12"/>
      <c r="O19" s="12"/>
      <c r="P19" s="13"/>
    </row>
    <row r="20" spans="1:16" x14ac:dyDescent="0.15">
      <c r="M20" s="39" t="s">
        <v>122</v>
      </c>
      <c r="N20" s="40"/>
      <c r="O20" s="19" t="s">
        <v>123</v>
      </c>
      <c r="P20" s="24">
        <f>SUM(P5:P19)</f>
        <v>0</v>
      </c>
    </row>
    <row r="21" spans="1:16" x14ac:dyDescent="0.15">
      <c r="M21" s="21" t="s">
        <v>124</v>
      </c>
      <c r="N21" s="22">
        <f>COUNTIF($M$5:$M$20,M21)</f>
        <v>0</v>
      </c>
      <c r="O21" s="19" t="s">
        <v>125</v>
      </c>
      <c r="P21" s="20">
        <f>SUMIF(M5:M19,"必須",P5:P19)</f>
        <v>0</v>
      </c>
    </row>
    <row r="22" spans="1:16" x14ac:dyDescent="0.15">
      <c r="M22" s="21" t="s">
        <v>126</v>
      </c>
      <c r="N22" s="22">
        <f>COUNTIF($M$5:$M$20,M22)</f>
        <v>0</v>
      </c>
      <c r="O22" s="19" t="s">
        <v>127</v>
      </c>
      <c r="P22" s="20">
        <f>SUMIF(M6:M20,"任意",P6:P20)</f>
        <v>0</v>
      </c>
    </row>
    <row r="23" spans="1:16" x14ac:dyDescent="0.15">
      <c r="M23" s="21" t="s">
        <v>128</v>
      </c>
      <c r="N23" s="22">
        <f>COUNTIF($M$5:$M$20,M23)</f>
        <v>0</v>
      </c>
      <c r="O23" s="18" t="s">
        <v>129</v>
      </c>
      <c r="P23" s="23" t="e">
        <f>(N21+N22)/SUM(N21:N24)</f>
        <v>#DIV/0!</v>
      </c>
    </row>
    <row r="24" spans="1:16" x14ac:dyDescent="0.15">
      <c r="M24" s="21" t="s">
        <v>130</v>
      </c>
      <c r="N24" s="22">
        <f>COUNTIF($M$5:$M$20,M24)</f>
        <v>0</v>
      </c>
    </row>
  </sheetData>
  <mergeCells count="14">
    <mergeCell ref="M3:M4"/>
    <mergeCell ref="O3:P3"/>
    <mergeCell ref="M20:N20"/>
    <mergeCell ref="L3:L4"/>
    <mergeCell ref="A1:C1"/>
    <mergeCell ref="A3:A4"/>
    <mergeCell ref="B3:B4"/>
    <mergeCell ref="C3:C4"/>
    <mergeCell ref="D3:D4"/>
    <mergeCell ref="E3:E4"/>
    <mergeCell ref="F3:F4"/>
    <mergeCell ref="G3:G4"/>
    <mergeCell ref="H3:K3"/>
    <mergeCell ref="L5:L7"/>
  </mergeCells>
  <phoneticPr fontId="6"/>
  <pageMargins left="0.70866141732283472" right="0.70866141732283472" top="0.74803149606299213" bottom="0.74803149606299213" header="0.31496062992125984" footer="0.31496062992125984"/>
  <pageSetup paperSize="9" scale="50" orientation="landscape" cellComments="asDisplayed" r:id="rId1"/>
  <headerFooter>
    <oddHeader>&amp;R様式5　帳票・データ一覧　&amp;A　</oddHeader>
  </headerFooter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運営状況統計</vt:lpstr>
      <vt:lpstr>システム統計帳票</vt:lpstr>
      <vt:lpstr>システム統計帳票!Print_Area</vt:lpstr>
      <vt:lpstr>運営状況統計!Print_Area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2016-08-02T12:21:35Z</dcterms:modified>
</cp:coreProperties>
</file>